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a\Desktop\Upwork\Projects\AutomateExcel\Formulas Tutorials\Excel Formula Examples\EN\"/>
    </mc:Choice>
  </mc:AlternateContent>
  <xr:revisionPtr revIDLastSave="0" documentId="13_ncr:1_{EDE7E6EB-F4AD-46FF-8A33-5FEFE060CC53}" xr6:coauthVersionLast="47" xr6:coauthVersionMax="47" xr10:uidLastSave="{00000000-0000-0000-0000-000000000000}"/>
  <bookViews>
    <workbookView xWindow="-120" yWindow="-120" windowWidth="29040" windowHeight="15840" tabRatio="955" xr2:uid="{00000000-000D-0000-FFFF-FFFF00000000}"/>
  </bookViews>
  <sheets>
    <sheet name="Contents" sheetId="50" r:id="rId1"/>
    <sheet name="XLOOKUP Multiple Criteria" sheetId="51" r:id="rId2"/>
    <sheet name="Concatenate the Lookup Columns" sheetId="52" r:id="rId3"/>
    <sheet name="Concatenate the Criteria" sheetId="54" r:id="rId4"/>
    <sheet name="XLOOKUP Function" sheetId="55" r:id="rId5"/>
    <sheet name="XLOOKUP Mult Crit Boolean Exp" sheetId="56" r:id="rId6"/>
    <sheet name="Boolean Expressions" sheetId="57" r:id="rId7"/>
    <sheet name="Array AND" sheetId="58" r:id="rId8"/>
    <sheet name="XLOOKUP Function Exp." sheetId="5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59" l="1"/>
  <c r="J7" i="59"/>
  <c r="I7" i="59"/>
  <c r="K7" i="59" s="1"/>
  <c r="J6" i="59"/>
  <c r="I6" i="59"/>
  <c r="K6" i="59" s="1"/>
  <c r="J5" i="59"/>
  <c r="I5" i="59"/>
  <c r="K5" i="59" s="1"/>
  <c r="J4" i="59"/>
  <c r="K4" i="59" s="1"/>
  <c r="I4" i="59"/>
  <c r="J3" i="59"/>
  <c r="I3" i="59"/>
  <c r="K3" i="59" s="1"/>
  <c r="K4" i="58"/>
  <c r="K5" i="58"/>
  <c r="K6" i="58"/>
  <c r="K7" i="58"/>
  <c r="K3" i="58"/>
  <c r="J7" i="58"/>
  <c r="I7" i="58"/>
  <c r="J6" i="58"/>
  <c r="I6" i="58"/>
  <c r="J5" i="58"/>
  <c r="I5" i="58"/>
  <c r="J4" i="58"/>
  <c r="I4" i="58"/>
  <c r="J3" i="58"/>
  <c r="I3" i="58"/>
  <c r="J4" i="57"/>
  <c r="J5" i="57"/>
  <c r="J6" i="57"/>
  <c r="J7" i="57"/>
  <c r="J3" i="57"/>
  <c r="I4" i="57"/>
  <c r="I5" i="57"/>
  <c r="I6" i="57"/>
  <c r="I7" i="57"/>
  <c r="I3" i="57"/>
  <c r="H3" i="56" a="1"/>
  <c r="H3" i="56" s="1"/>
  <c r="I7" i="55"/>
  <c r="I6" i="55"/>
  <c r="I5" i="55"/>
  <c r="I4" i="55"/>
  <c r="K3" i="55"/>
  <c r="L3" i="55" s="1"/>
  <c r="I3" i="55"/>
  <c r="K3" i="54"/>
  <c r="I7" i="54"/>
  <c r="I6" i="54"/>
  <c r="I5" i="54"/>
  <c r="I4" i="54"/>
  <c r="I3" i="54"/>
  <c r="I4" i="52"/>
  <c r="I5" i="52"/>
  <c r="I6" i="52"/>
  <c r="I7" i="52"/>
  <c r="I3" i="52"/>
  <c r="H3" i="51" a="1"/>
  <c r="H3" i="5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<sst xmlns="http://schemas.openxmlformats.org/spreadsheetml/2006/main" count="173" uniqueCount="24">
  <si>
    <t>Student ID</t>
  </si>
  <si>
    <t>Subject</t>
  </si>
  <si>
    <t>Scores</t>
  </si>
  <si>
    <t>2021-A</t>
  </si>
  <si>
    <t>Math</t>
  </si>
  <si>
    <t>Physics</t>
  </si>
  <si>
    <t>2021-B</t>
  </si>
  <si>
    <t>2021-C</t>
  </si>
  <si>
    <t>Unique ID</t>
  </si>
  <si>
    <t>Lookup Value</t>
  </si>
  <si>
    <t>Score</t>
  </si>
  <si>
    <t>Condition 1</t>
  </si>
  <si>
    <t>Condition 2</t>
  </si>
  <si>
    <t>Array AND</t>
  </si>
  <si>
    <t>XLOOKUP MULTIPLE CRITERIA</t>
  </si>
  <si>
    <t>XLOOKUP Multiple Criteria</t>
  </si>
  <si>
    <t>Concatenate the Lookup Columns</t>
  </si>
  <si>
    <t>Concatenate the Criteria</t>
  </si>
  <si>
    <t>XLOOKUP Function</t>
  </si>
  <si>
    <t>XLOOKUP Mult Crit Boolean Exp</t>
  </si>
  <si>
    <t>Boolean Expressions</t>
  </si>
  <si>
    <t>XLOOKUP Function Exp.</t>
  </si>
  <si>
    <t>Contents</t>
  </si>
  <si>
    <t>https://www.automateexcel.com/formulas/xlookup-multiple-criteria/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</si>
</sst>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1" tint="0.3499862666707357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1">
    <xf numFmtId="0" fontId="0" fillId="0" borderId="0" xfId="0"/>
    <xf numFmtId="0" fontId="1" fillId="2" borderId="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0" fillId="0" borderId="0" xfId="0" applyAlignment="1">
      <alignment horizontal="left" indent="1"/>
    </xf>
    <xf numFmtId="0" fontId="2" fillId="0" borderId="0" xfId="1" applyAlignment="1">
      <alignment horizontal="left" indent="1"/>
    </xf>
    <xf numFmtId="0" fontId="2" fillId="0" borderId="0" xfId="1" quotePrefix="1" applyAlignment="1">
      <alignment horizontal="left" indent="1"/>
    </xf>
    <xf numFmtId="0" fontId="3" fillId="0" borderId="0" xfId="0" applyFont="1"/>
    <xf numFmtId="0" fontId="0" fillId="0" borderId="0" xfId="0" applyAlignment="1">
      <alignment horizontal="center"/>
    </xf>
    <xf numFmtId="0" fontId="0" fillId="3" borderId="1" xfId="0" applyFill="1" applyBorder="1"/>
    <xf numFmtId="0" fontId="0" fillId="3" borderId="5" xfId="0" applyFill="1" applyBorder="1"/>
    <xf numFmtId="0" fontId="0" fillId="3" borderId="4" xfId="0" applyFill="1" applyBorder="1"/>
    <xf numFmtId="0" fontId="0" fillId="3" borderId="2" xfId="0" applyFill="1" applyBorder="1"/>
    <xf numFmtId="0" fontId="0" fillId="3" borderId="6" xfId="0" applyFill="1" applyBorder="1"/>
    <xf numFmtId="0" fontId="0" fillId="3" borderId="3" xfId="0" applyFill="1" applyBorder="1"/>
    <xf numFmtId="0" fontId="0" fillId="0" borderId="1" xfId="0" applyBorder="1"/>
    <xf numFmtId="0" fontId="0" fillId="0" borderId="5" xfId="0" applyBorder="1"/>
    <xf numFmtId="0" fontId="0" fillId="0" borderId="4" xfId="0" applyBorder="1"/>
    <xf numFmtId="0" fontId="0" fillId="3" borderId="7" xfId="0" applyFont="1" applyFill="1" applyBorder="1"/>
    <xf numFmtId="0" fontId="1" fillId="2" borderId="8" xfId="0" applyFont="1" applyFill="1" applyBorder="1" applyAlignment="1">
      <alignment horizontal="center"/>
    </xf>
    <xf numFmtId="0" fontId="0" fillId="3" borderId="8" xfId="0" applyFont="1" applyFill="1" applyBorder="1"/>
    <xf numFmtId="0" fontId="0" fillId="0" borderId="8" xfId="0" applyFont="1" applyBorder="1"/>
    <xf numFmtId="0" fontId="0" fillId="4" borderId="8" xfId="0" applyFont="1" applyFill="1" applyBorder="1"/>
    <xf numFmtId="0" fontId="0" fillId="0" borderId="2" xfId="0" applyFont="1" applyFill="1" applyBorder="1"/>
    <xf numFmtId="0" fontId="0" fillId="0" borderId="7" xfId="0" applyFont="1" applyFill="1" applyBorder="1"/>
    <xf numFmtId="0" fontId="0" fillId="3" borderId="2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2" fillId="0" borderId="0" xfId="1" applyAlignment="1">
      <alignment horizontal="left"/>
    </xf>
  </cellXfs>
  <cellStyles count="2">
    <cellStyle name="Link" xfId="1" builtinId="8"/>
    <cellStyle name="Standard" xfId="0" builtinId="0"/>
  </cellStyles>
  <dxfs count="3">
    <dxf>
      <alignment horizontal="left" vertical="bottom" textRotation="0" wrapText="0" relativeIndent="1" justifyLastLine="0" shrinkToFit="0" readingOrder="0"/>
    </dxf>
    <dxf>
      <alignment horizontal="left" vertical="bottom" textRotation="0" wrapText="0" relativeIndent="1" justifyLastLine="0" shrinkToFit="0" readingOrder="0"/>
    </dxf>
    <dxf>
      <alignment horizontal="left" vertical="bottom" textRotation="0" wrapText="0" relativeIndent="1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3223758-9C16-4C57-95D6-F00DE80AC3D6}" name="Tabelle1" displayName="Tabelle1" ref="B4:B13" totalsRowShown="0" headerRowDxfId="2" dataDxfId="1">
  <tableColumns count="1">
    <tableColumn id="1" xr3:uid="{006266B7-2D75-4D88-B3DE-7AE9883AC157}" name="Contents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utomateexcel.com/formulas/xlookup-multiple-criteria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formulas/xlookup-multiple-criteria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formulas/xlookup-multiple-criteria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formulas/xlookup-multiple-criteria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formulas/xlookup-multiple-criteria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formulas/xlookup-multiple-criteria/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formulas/xlookup-multiple-criteria/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formulas/xlookup-multiple-criteria/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formulas/xlookup-multiple-criteri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3FA0A-0C5C-4FD6-943D-FE0247A6393A}">
  <sheetPr codeName="Sheet1"/>
  <dimension ref="A1:B13"/>
  <sheetViews>
    <sheetView showGridLines="0" tabSelected="1" workbookViewId="0">
      <selection activeCell="E16" sqref="E16"/>
    </sheetView>
  </sheetViews>
  <sheetFormatPr baseColWidth="10" defaultColWidth="11.42578125" defaultRowHeight="15" x14ac:dyDescent="0.25"/>
  <cols>
    <col min="1" max="1" width="4.5703125" customWidth="1"/>
    <col min="2" max="2" width="32.5703125" bestFit="1" customWidth="1"/>
  </cols>
  <sheetData>
    <row r="1" spans="1:2" ht="23.25" x14ac:dyDescent="0.35">
      <c r="A1" s="7" t="s">
        <v>14</v>
      </c>
    </row>
    <row r="2" spans="1:2" ht="15.75" customHeight="1" x14ac:dyDescent="0.35">
      <c r="A2" s="7"/>
      <c r="B2" s="40" t="s">
        <v>23</v>
      </c>
    </row>
    <row r="4" spans="1:2" x14ac:dyDescent="0.25">
      <c r="B4" s="4" t="s">
        <v>22</v>
      </c>
    </row>
    <row r="5" spans="1:2" x14ac:dyDescent="0.25">
      <c r="B5" s="5" t="s">
        <v>15</v>
      </c>
    </row>
    <row r="6" spans="1:2" x14ac:dyDescent="0.25">
      <c r="B6" s="5" t="s">
        <v>15</v>
      </c>
    </row>
    <row r="7" spans="1:2" x14ac:dyDescent="0.25">
      <c r="B7" s="6" t="s">
        <v>16</v>
      </c>
    </row>
    <row r="8" spans="1:2" x14ac:dyDescent="0.25">
      <c r="B8" s="5" t="s">
        <v>17</v>
      </c>
    </row>
    <row r="9" spans="1:2" x14ac:dyDescent="0.25">
      <c r="B9" s="5" t="s">
        <v>18</v>
      </c>
    </row>
    <row r="10" spans="1:2" x14ac:dyDescent="0.25">
      <c r="B10" s="5" t="s">
        <v>19</v>
      </c>
    </row>
    <row r="11" spans="1:2" x14ac:dyDescent="0.25">
      <c r="B11" s="5" t="s">
        <v>20</v>
      </c>
    </row>
    <row r="12" spans="1:2" x14ac:dyDescent="0.25">
      <c r="B12" s="5" t="s">
        <v>13</v>
      </c>
    </row>
    <row r="13" spans="1:2" x14ac:dyDescent="0.25">
      <c r="B13" s="5" t="s">
        <v>21</v>
      </c>
    </row>
  </sheetData>
  <hyperlinks>
    <hyperlink ref="B5" location="'XLOOKUP Multiple Criteria'!A1" display="'XLOOKUP Multiple Criteria'!A1" xr:uid="{3675C729-64D4-4571-9416-0B50E9B83C72}"/>
    <hyperlink ref="B6" location="'XLOOKUP Multiple Criteria'!A1" display="'XLOOKUP Multiple Criteria'!A1" xr:uid="{4B21FD3E-F7EF-426F-8C61-BC3F2AC54F9E}"/>
    <hyperlink ref="B7" location="'Concatenate the Lookup Columns'!A1" display="'Concatenate the Lookup Columns'!A1" xr:uid="{91805024-E123-4E90-9E00-7B021E727886}"/>
    <hyperlink ref="B8" location="'Concatenate the Criteria'!A1" display="'Concatenate the Criteria'!A1" xr:uid="{62A87635-1576-45D2-850C-4369E7279D80}"/>
    <hyperlink ref="B9" location="'XLOOKUP Function'!A1" display="'XLOOKUP Function'!A1" xr:uid="{7DA6BB8C-1A87-4626-ABEC-7D844532542A}"/>
    <hyperlink ref="B10" location="'XLOOKUP Mult Crit Boolean Exp'!A1" display="'XLOOKUP Mult Crit Boolean Exp'!A1" xr:uid="{B4108104-DF70-49D9-B1B2-593F5D0C21E6}"/>
    <hyperlink ref="B11" location="'Boolean Expressions'!A1" display="'Boolean Expressions'!A1" xr:uid="{9A8CFE9B-60DA-4B11-ACE9-3AF00AF691A0}"/>
    <hyperlink ref="B12" location="'Array AND'!A1" display="'Array AND'!A1" xr:uid="{EB2787B5-A315-408D-B7C9-6D13B716057E}"/>
    <hyperlink ref="B13" location="'XLOOKUP Function Exp.'!A1" display="'XLOOKUP Function Exp.'!A1" xr:uid="{1FFB9784-DFA4-421A-988A-20A39E70E9D2}"/>
    <hyperlink ref="B2" r:id="rId1" xr:uid="{1C794EC5-CC30-4FF2-AEEA-32587D08F1FE}"/>
  </hyperlinks>
  <pageMargins left="0.7" right="0.7" top="0.78740157499999996" bottom="0.78740157499999996" header="0.3" footer="0.3"/>
  <pageSetup paperSize="9" orientation="portrait"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480AB-E98C-4656-8BF8-BAA7D2A6BA50}">
  <sheetPr codeName="Sheet2"/>
  <dimension ref="B2:H20"/>
  <sheetViews>
    <sheetView showGridLines="0" workbookViewId="0">
      <selection activeCell="B14" sqref="B14"/>
    </sheetView>
  </sheetViews>
  <sheetFormatPr baseColWidth="10" defaultColWidth="9.140625" defaultRowHeight="15" x14ac:dyDescent="0.25"/>
  <cols>
    <col min="1" max="1" width="4.140625" customWidth="1"/>
    <col min="2" max="2" width="12.28515625" customWidth="1"/>
    <col min="3" max="3" width="10.42578125" customWidth="1"/>
    <col min="4" max="4" width="11.7109375" customWidth="1"/>
    <col min="5" max="5" width="4.140625" customWidth="1"/>
    <col min="6" max="8" width="11" customWidth="1"/>
  </cols>
  <sheetData>
    <row r="2" spans="2:8" x14ac:dyDescent="0.25">
      <c r="B2" s="2" t="s">
        <v>0</v>
      </c>
      <c r="C2" s="3" t="s">
        <v>1</v>
      </c>
      <c r="D2" s="1" t="s">
        <v>2</v>
      </c>
      <c r="E2" s="8"/>
      <c r="F2" s="2" t="s">
        <v>0</v>
      </c>
      <c r="G2" s="3" t="s">
        <v>1</v>
      </c>
      <c r="H2" s="1" t="s">
        <v>2</v>
      </c>
    </row>
    <row r="3" spans="2:8" s="8" customFormat="1" x14ac:dyDescent="0.25">
      <c r="B3" s="28" t="s">
        <v>3</v>
      </c>
      <c r="C3" s="29" t="s">
        <v>4</v>
      </c>
      <c r="D3" s="30">
        <v>90</v>
      </c>
      <c r="F3" s="34" t="s">
        <v>3</v>
      </c>
      <c r="G3" s="35" t="s">
        <v>5</v>
      </c>
      <c r="H3" s="36" cm="1">
        <f t="array" ref="H3">_xlfn.XLOOKUP(F3&amp;G3,B3:B7&amp;C3:C7,D3:D7)</f>
        <v>95</v>
      </c>
    </row>
    <row r="4" spans="2:8" s="8" customFormat="1" x14ac:dyDescent="0.25">
      <c r="B4" s="31" t="s">
        <v>3</v>
      </c>
      <c r="C4" s="32" t="s">
        <v>5</v>
      </c>
      <c r="D4" s="33">
        <v>95</v>
      </c>
    </row>
    <row r="5" spans="2:8" s="8" customFormat="1" x14ac:dyDescent="0.25">
      <c r="B5" s="28" t="s">
        <v>6</v>
      </c>
      <c r="C5" s="29" t="s">
        <v>4</v>
      </c>
      <c r="D5" s="30">
        <v>85</v>
      </c>
    </row>
    <row r="6" spans="2:8" s="8" customFormat="1" x14ac:dyDescent="0.25">
      <c r="B6" s="31" t="s">
        <v>7</v>
      </c>
      <c r="C6" s="32" t="s">
        <v>4</v>
      </c>
      <c r="D6" s="33">
        <v>100</v>
      </c>
    </row>
    <row r="7" spans="2:8" s="8" customFormat="1" x14ac:dyDescent="0.25">
      <c r="B7" s="25" t="s">
        <v>7</v>
      </c>
      <c r="C7" s="26" t="s">
        <v>5</v>
      </c>
      <c r="D7" s="27">
        <v>80</v>
      </c>
    </row>
    <row r="8" spans="2:8" s="8" customFormat="1" x14ac:dyDescent="0.25"/>
    <row r="9" spans="2:8" s="8" customFormat="1" x14ac:dyDescent="0.25"/>
    <row r="10" spans="2:8" s="8" customFormat="1" x14ac:dyDescent="0.25"/>
    <row r="11" spans="2:8" s="8" customFormat="1" x14ac:dyDescent="0.25"/>
    <row r="12" spans="2:8" s="8" customFormat="1" x14ac:dyDescent="0.25"/>
    <row r="13" spans="2:8" s="8" customFormat="1" x14ac:dyDescent="0.25"/>
    <row r="14" spans="2:8" s="8" customFormat="1" x14ac:dyDescent="0.25">
      <c r="B14" s="40" t="s">
        <v>23</v>
      </c>
    </row>
    <row r="15" spans="2:8" s="8" customFormat="1" x14ac:dyDescent="0.25"/>
    <row r="16" spans="2:8" s="8" customFormat="1" x14ac:dyDescent="0.25"/>
    <row r="17" s="8" customFormat="1" x14ac:dyDescent="0.25"/>
    <row r="18" s="8" customFormat="1" x14ac:dyDescent="0.25"/>
    <row r="19" s="8" customFormat="1" x14ac:dyDescent="0.25"/>
    <row r="20" s="8" customFormat="1" x14ac:dyDescent="0.25"/>
  </sheetData>
  <hyperlinks>
    <hyperlink ref="B14" r:id="rId1" xr:uid="{79E0BC7E-657B-4A85-B1E3-05745EA3673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B9791-2CA3-431A-9C71-C3AA1A95E3D3}">
  <dimension ref="B2:I14"/>
  <sheetViews>
    <sheetView showGridLines="0" workbookViewId="0">
      <selection activeCell="D4" sqref="D4"/>
    </sheetView>
  </sheetViews>
  <sheetFormatPr baseColWidth="10" defaultColWidth="9.140625" defaultRowHeight="15" x14ac:dyDescent="0.25"/>
  <cols>
    <col min="1" max="1" width="2.42578125" customWidth="1"/>
    <col min="2" max="2" width="13" customWidth="1"/>
    <col min="3" max="3" width="10.7109375" customWidth="1"/>
    <col min="4" max="4" width="11" customWidth="1"/>
    <col min="5" max="5" width="4.28515625" customWidth="1"/>
    <col min="6" max="6" width="12.85546875" customWidth="1"/>
    <col min="7" max="7" width="11.5703125" customWidth="1"/>
    <col min="8" max="8" width="4.28515625" customWidth="1"/>
    <col min="9" max="9" width="15.85546875" customWidth="1"/>
  </cols>
  <sheetData>
    <row r="2" spans="2:9" x14ac:dyDescent="0.25">
      <c r="B2" s="2" t="s">
        <v>0</v>
      </c>
      <c r="C2" s="3" t="s">
        <v>1</v>
      </c>
      <c r="D2" s="1" t="s">
        <v>2</v>
      </c>
      <c r="E2" s="8"/>
      <c r="F2" s="2" t="s">
        <v>0</v>
      </c>
      <c r="G2" s="3" t="s">
        <v>1</v>
      </c>
      <c r="I2" s="19" t="s">
        <v>8</v>
      </c>
    </row>
    <row r="3" spans="2:9" x14ac:dyDescent="0.25">
      <c r="B3" s="9" t="s">
        <v>3</v>
      </c>
      <c r="C3" s="10" t="s">
        <v>4</v>
      </c>
      <c r="D3" s="11">
        <v>90</v>
      </c>
      <c r="F3" s="12" t="s">
        <v>3</v>
      </c>
      <c r="G3" s="13" t="s">
        <v>5</v>
      </c>
      <c r="I3" s="20" t="str">
        <f>B3&amp;C3</f>
        <v>2021-AMath</v>
      </c>
    </row>
    <row r="4" spans="2:9" x14ac:dyDescent="0.25">
      <c r="B4" s="15" t="s">
        <v>3</v>
      </c>
      <c r="C4" s="16" t="s">
        <v>5</v>
      </c>
      <c r="D4" s="17">
        <v>95</v>
      </c>
      <c r="I4" s="21" t="str">
        <f t="shared" ref="I4:I7" si="0">B4&amp;C4</f>
        <v>2021-APhysics</v>
      </c>
    </row>
    <row r="5" spans="2:9" x14ac:dyDescent="0.25">
      <c r="B5" s="9" t="s">
        <v>6</v>
      </c>
      <c r="C5" s="10" t="s">
        <v>4</v>
      </c>
      <c r="D5" s="11">
        <v>85</v>
      </c>
      <c r="I5" s="20" t="str">
        <f t="shared" si="0"/>
        <v>2021-BMath</v>
      </c>
    </row>
    <row r="6" spans="2:9" x14ac:dyDescent="0.25">
      <c r="B6" s="15" t="s">
        <v>7</v>
      </c>
      <c r="C6" s="16" t="s">
        <v>4</v>
      </c>
      <c r="D6" s="17">
        <v>100</v>
      </c>
      <c r="I6" s="21" t="str">
        <f t="shared" si="0"/>
        <v>2021-CMath</v>
      </c>
    </row>
    <row r="7" spans="2:9" x14ac:dyDescent="0.25">
      <c r="B7" s="12" t="s">
        <v>7</v>
      </c>
      <c r="C7" s="13" t="s">
        <v>5</v>
      </c>
      <c r="D7" s="14">
        <v>80</v>
      </c>
      <c r="I7" s="18" t="str">
        <f t="shared" si="0"/>
        <v>2021-CPhysics</v>
      </c>
    </row>
    <row r="14" spans="2:9" x14ac:dyDescent="0.25">
      <c r="B14" s="40" t="s">
        <v>23</v>
      </c>
    </row>
  </sheetData>
  <hyperlinks>
    <hyperlink ref="B14" r:id="rId1" xr:uid="{4C87797A-1E4B-4BE4-BCFF-646C3E2DEC34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74C56-9E57-47BE-BC72-34DA5D271D24}">
  <dimension ref="B2:K14"/>
  <sheetViews>
    <sheetView showGridLines="0" workbookViewId="0">
      <selection activeCell="D4" sqref="D4"/>
    </sheetView>
  </sheetViews>
  <sheetFormatPr baseColWidth="10" defaultColWidth="9.140625" defaultRowHeight="15" x14ac:dyDescent="0.25"/>
  <cols>
    <col min="1" max="1" width="3.42578125" customWidth="1"/>
    <col min="2" max="2" width="13" customWidth="1"/>
    <col min="3" max="3" width="10.7109375" customWidth="1"/>
    <col min="4" max="4" width="11" customWidth="1"/>
    <col min="5" max="5" width="3.42578125" customWidth="1"/>
    <col min="6" max="6" width="12.85546875" customWidth="1"/>
    <col min="7" max="7" width="11.5703125" customWidth="1"/>
    <col min="8" max="8" width="3.42578125" customWidth="1"/>
    <col min="9" max="9" width="15.85546875" customWidth="1"/>
    <col min="10" max="10" width="3.42578125" customWidth="1"/>
    <col min="11" max="11" width="16" customWidth="1"/>
  </cols>
  <sheetData>
    <row r="2" spans="2:11" x14ac:dyDescent="0.25">
      <c r="B2" s="2" t="s">
        <v>0</v>
      </c>
      <c r="C2" s="3" t="s">
        <v>1</v>
      </c>
      <c r="D2" s="1" t="s">
        <v>2</v>
      </c>
      <c r="E2" s="8"/>
      <c r="F2" s="2" t="s">
        <v>0</v>
      </c>
      <c r="G2" s="3" t="s">
        <v>1</v>
      </c>
      <c r="I2" s="19" t="s">
        <v>8</v>
      </c>
      <c r="K2" s="19" t="s">
        <v>9</v>
      </c>
    </row>
    <row r="3" spans="2:11" x14ac:dyDescent="0.25">
      <c r="B3" s="9" t="s">
        <v>3</v>
      </c>
      <c r="C3" s="10" t="s">
        <v>4</v>
      </c>
      <c r="D3" s="11">
        <v>90</v>
      </c>
      <c r="F3" s="12" t="s">
        <v>3</v>
      </c>
      <c r="G3" s="13" t="s">
        <v>5</v>
      </c>
      <c r="I3" s="20" t="str">
        <f>B3&amp;C3</f>
        <v>2021-AMath</v>
      </c>
      <c r="K3" s="22" t="str">
        <f>F3&amp;G3</f>
        <v>2021-APhysics</v>
      </c>
    </row>
    <row r="4" spans="2:11" x14ac:dyDescent="0.25">
      <c r="B4" s="15" t="s">
        <v>3</v>
      </c>
      <c r="C4" s="16" t="s">
        <v>5</v>
      </c>
      <c r="D4" s="17">
        <v>95</v>
      </c>
      <c r="I4" s="21" t="str">
        <f t="shared" ref="I4:I7" si="0">B4&amp;C4</f>
        <v>2021-APhysics</v>
      </c>
    </row>
    <row r="5" spans="2:11" x14ac:dyDescent="0.25">
      <c r="B5" s="9" t="s">
        <v>6</v>
      </c>
      <c r="C5" s="10" t="s">
        <v>4</v>
      </c>
      <c r="D5" s="11">
        <v>85</v>
      </c>
      <c r="I5" s="20" t="str">
        <f t="shared" si="0"/>
        <v>2021-BMath</v>
      </c>
    </row>
    <row r="6" spans="2:11" x14ac:dyDescent="0.25">
      <c r="B6" s="15" t="s">
        <v>7</v>
      </c>
      <c r="C6" s="16" t="s">
        <v>4</v>
      </c>
      <c r="D6" s="17">
        <v>100</v>
      </c>
      <c r="I6" s="21" t="str">
        <f t="shared" si="0"/>
        <v>2021-CMath</v>
      </c>
    </row>
    <row r="7" spans="2:11" x14ac:dyDescent="0.25">
      <c r="B7" s="12" t="s">
        <v>7</v>
      </c>
      <c r="C7" s="13" t="s">
        <v>5</v>
      </c>
      <c r="D7" s="14">
        <v>80</v>
      </c>
      <c r="I7" s="18" t="str">
        <f t="shared" si="0"/>
        <v>2021-CPhysics</v>
      </c>
    </row>
    <row r="14" spans="2:11" x14ac:dyDescent="0.25">
      <c r="B14" s="40" t="s">
        <v>23</v>
      </c>
    </row>
  </sheetData>
  <hyperlinks>
    <hyperlink ref="B14" r:id="rId1" xr:uid="{BE4A3C5B-EC06-48A5-B47E-C7524026ACD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2B50F-6C27-474A-8A0E-FE8FFC4CC6EB}">
  <dimension ref="B2:L14"/>
  <sheetViews>
    <sheetView showGridLines="0" workbookViewId="0">
      <selection activeCell="D4" sqref="D4"/>
    </sheetView>
  </sheetViews>
  <sheetFormatPr baseColWidth="10" defaultColWidth="9.140625" defaultRowHeight="15" x14ac:dyDescent="0.25"/>
  <cols>
    <col min="1" max="1" width="3" customWidth="1"/>
    <col min="2" max="2" width="13" customWidth="1"/>
    <col min="3" max="3" width="10.7109375" customWidth="1"/>
    <col min="4" max="4" width="11" customWidth="1"/>
    <col min="5" max="5" width="3" customWidth="1"/>
    <col min="6" max="6" width="12.85546875" customWidth="1"/>
    <col min="7" max="7" width="11.5703125" customWidth="1"/>
    <col min="8" max="8" width="3" customWidth="1"/>
    <col min="9" max="9" width="15.85546875" customWidth="1"/>
    <col min="10" max="10" width="3" customWidth="1"/>
    <col min="11" max="11" width="16" customWidth="1"/>
  </cols>
  <sheetData>
    <row r="2" spans="2:12" s="8" customFormat="1" x14ac:dyDescent="0.25">
      <c r="B2" s="2" t="s">
        <v>0</v>
      </c>
      <c r="C2" s="3" t="s">
        <v>1</v>
      </c>
      <c r="D2" s="1" t="s">
        <v>2</v>
      </c>
      <c r="F2" s="2" t="s">
        <v>0</v>
      </c>
      <c r="G2" s="3" t="s">
        <v>1</v>
      </c>
      <c r="I2" s="19" t="s">
        <v>8</v>
      </c>
      <c r="K2" s="2" t="s">
        <v>9</v>
      </c>
      <c r="L2" s="19" t="s">
        <v>10</v>
      </c>
    </row>
    <row r="3" spans="2:12" x14ac:dyDescent="0.25">
      <c r="B3" s="9" t="s">
        <v>3</v>
      </c>
      <c r="C3" s="10" t="s">
        <v>4</v>
      </c>
      <c r="D3" s="11">
        <v>90</v>
      </c>
      <c r="F3" s="12" t="s">
        <v>3</v>
      </c>
      <c r="G3" s="13" t="s">
        <v>5</v>
      </c>
      <c r="I3" s="20" t="str">
        <f>B3&amp;C3</f>
        <v>2021-AMath</v>
      </c>
      <c r="K3" s="23" t="str">
        <f>F3&amp;G3</f>
        <v>2021-APhysics</v>
      </c>
      <c r="L3" s="24">
        <f>_xlfn.XLOOKUP(K3,I3:I7,D3:D7)</f>
        <v>95</v>
      </c>
    </row>
    <row r="4" spans="2:12" x14ac:dyDescent="0.25">
      <c r="B4" s="15" t="s">
        <v>3</v>
      </c>
      <c r="C4" s="16" t="s">
        <v>5</v>
      </c>
      <c r="D4" s="17">
        <v>95</v>
      </c>
      <c r="I4" s="21" t="str">
        <f t="shared" ref="I4:I7" si="0">B4&amp;C4</f>
        <v>2021-APhysics</v>
      </c>
    </row>
    <row r="5" spans="2:12" x14ac:dyDescent="0.25">
      <c r="B5" s="9" t="s">
        <v>6</v>
      </c>
      <c r="C5" s="10" t="s">
        <v>4</v>
      </c>
      <c r="D5" s="11">
        <v>85</v>
      </c>
      <c r="I5" s="20" t="str">
        <f t="shared" si="0"/>
        <v>2021-BMath</v>
      </c>
    </row>
    <row r="6" spans="2:12" x14ac:dyDescent="0.25">
      <c r="B6" s="15" t="s">
        <v>7</v>
      </c>
      <c r="C6" s="16" t="s">
        <v>4</v>
      </c>
      <c r="D6" s="17">
        <v>100</v>
      </c>
      <c r="I6" s="21" t="str">
        <f t="shared" si="0"/>
        <v>2021-CMath</v>
      </c>
    </row>
    <row r="7" spans="2:12" x14ac:dyDescent="0.25">
      <c r="B7" s="12" t="s">
        <v>7</v>
      </c>
      <c r="C7" s="13" t="s">
        <v>5</v>
      </c>
      <c r="D7" s="14">
        <v>80</v>
      </c>
      <c r="I7" s="18" t="str">
        <f t="shared" si="0"/>
        <v>2021-CPhysics</v>
      </c>
    </row>
    <row r="14" spans="2:12" x14ac:dyDescent="0.25">
      <c r="B14" s="40" t="s">
        <v>23</v>
      </c>
    </row>
  </sheetData>
  <hyperlinks>
    <hyperlink ref="B14" r:id="rId1" xr:uid="{82E2BE79-F5A9-4714-A248-297388CCD1E7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9B55E-9668-4248-B0D0-EBB1B212DB20}">
  <sheetPr codeName="Sheet10"/>
  <dimension ref="B2:H14"/>
  <sheetViews>
    <sheetView showGridLines="0" workbookViewId="0">
      <selection activeCell="D4" sqref="D4"/>
    </sheetView>
  </sheetViews>
  <sheetFormatPr baseColWidth="10" defaultColWidth="9.140625" defaultRowHeight="15" x14ac:dyDescent="0.25"/>
  <cols>
    <col min="1" max="1" width="4.42578125" customWidth="1"/>
    <col min="2" max="2" width="12.28515625" customWidth="1"/>
    <col min="3" max="3" width="10.42578125" customWidth="1"/>
    <col min="4" max="4" width="11.7109375" customWidth="1"/>
    <col min="5" max="5" width="4.42578125" customWidth="1"/>
    <col min="6" max="6" width="14.85546875" customWidth="1"/>
    <col min="7" max="7" width="12.85546875" customWidth="1"/>
    <col min="8" max="8" width="13.140625" customWidth="1"/>
  </cols>
  <sheetData>
    <row r="2" spans="2:8" x14ac:dyDescent="0.25">
      <c r="B2" s="2" t="s">
        <v>0</v>
      </c>
      <c r="C2" s="3" t="s">
        <v>1</v>
      </c>
      <c r="D2" s="1" t="s">
        <v>2</v>
      </c>
      <c r="E2" s="8"/>
      <c r="F2" s="2" t="s">
        <v>0</v>
      </c>
      <c r="G2" s="3" t="s">
        <v>1</v>
      </c>
      <c r="H2" s="1" t="s">
        <v>2</v>
      </c>
    </row>
    <row r="3" spans="2:8" x14ac:dyDescent="0.25">
      <c r="B3" s="28" t="s">
        <v>3</v>
      </c>
      <c r="C3" s="29" t="s">
        <v>4</v>
      </c>
      <c r="D3" s="30">
        <v>90</v>
      </c>
      <c r="F3" s="34" t="s">
        <v>3</v>
      </c>
      <c r="G3" s="35" t="s">
        <v>5</v>
      </c>
      <c r="H3" s="36" cm="1">
        <f t="array" ref="H3">_xlfn.XLOOKUP(1,(B3:B7=F3)*(C3:C7=G3),D3:D7)</f>
        <v>95</v>
      </c>
    </row>
    <row r="4" spans="2:8" x14ac:dyDescent="0.25">
      <c r="B4" s="31" t="s">
        <v>3</v>
      </c>
      <c r="C4" s="32" t="s">
        <v>5</v>
      </c>
      <c r="D4" s="33">
        <v>95</v>
      </c>
    </row>
    <row r="5" spans="2:8" x14ac:dyDescent="0.25">
      <c r="B5" s="28" t="s">
        <v>6</v>
      </c>
      <c r="C5" s="29" t="s">
        <v>4</v>
      </c>
      <c r="D5" s="30">
        <v>85</v>
      </c>
    </row>
    <row r="6" spans="2:8" x14ac:dyDescent="0.25">
      <c r="B6" s="31" t="s">
        <v>7</v>
      </c>
      <c r="C6" s="32" t="s">
        <v>4</v>
      </c>
      <c r="D6" s="33">
        <v>100</v>
      </c>
    </row>
    <row r="7" spans="2:8" x14ac:dyDescent="0.25">
      <c r="B7" s="25" t="s">
        <v>7</v>
      </c>
      <c r="C7" s="26" t="s">
        <v>5</v>
      </c>
      <c r="D7" s="27">
        <v>80</v>
      </c>
    </row>
    <row r="14" spans="2:8" x14ac:dyDescent="0.25">
      <c r="B14" s="40" t="s">
        <v>23</v>
      </c>
    </row>
  </sheetData>
  <hyperlinks>
    <hyperlink ref="B14" r:id="rId1" xr:uid="{077658D4-5406-4BA4-B13E-11A82D80B9EE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02309-CD40-482F-B64E-1E154D206DCC}">
  <sheetPr codeName="Sheet11"/>
  <dimension ref="B2:J14"/>
  <sheetViews>
    <sheetView showGridLines="0" workbookViewId="0">
      <selection activeCell="D4" sqref="D4"/>
    </sheetView>
  </sheetViews>
  <sheetFormatPr baseColWidth="10" defaultColWidth="9.140625" defaultRowHeight="15" x14ac:dyDescent="0.25"/>
  <cols>
    <col min="1" max="1" width="4.140625" customWidth="1"/>
    <col min="2" max="2" width="12.28515625" customWidth="1"/>
    <col min="3" max="3" width="10.42578125" customWidth="1"/>
    <col min="4" max="4" width="11.7109375" customWidth="1"/>
    <col min="5" max="5" width="4.140625" customWidth="1"/>
    <col min="6" max="6" width="14.85546875" customWidth="1"/>
    <col min="7" max="7" width="12.85546875" customWidth="1"/>
    <col min="8" max="8" width="4.140625" style="39" customWidth="1"/>
    <col min="9" max="9" width="13.140625" customWidth="1"/>
    <col min="10" max="10" width="11.140625" bestFit="1" customWidth="1"/>
  </cols>
  <sheetData>
    <row r="2" spans="2:10" x14ac:dyDescent="0.25">
      <c r="B2" s="2" t="s">
        <v>0</v>
      </c>
      <c r="C2" s="3" t="s">
        <v>1</v>
      </c>
      <c r="D2" s="1" t="s">
        <v>2</v>
      </c>
      <c r="E2" s="8"/>
      <c r="F2" s="2" t="s">
        <v>0</v>
      </c>
      <c r="G2" s="3" t="s">
        <v>1</v>
      </c>
      <c r="H2" s="37"/>
      <c r="I2" s="3" t="s">
        <v>11</v>
      </c>
      <c r="J2" s="1" t="s">
        <v>12</v>
      </c>
    </row>
    <row r="3" spans="2:10" x14ac:dyDescent="0.25">
      <c r="B3" s="28" t="s">
        <v>3</v>
      </c>
      <c r="C3" s="29" t="s">
        <v>4</v>
      </c>
      <c r="D3" s="30">
        <v>90</v>
      </c>
      <c r="F3" s="34" t="s">
        <v>3</v>
      </c>
      <c r="G3" s="35" t="s">
        <v>5</v>
      </c>
      <c r="H3" s="38"/>
      <c r="I3" s="35" t="b">
        <f>B3=$F$3</f>
        <v>1</v>
      </c>
      <c r="J3" s="36" t="b">
        <f>C3=$G$3</f>
        <v>0</v>
      </c>
    </row>
    <row r="4" spans="2:10" x14ac:dyDescent="0.25">
      <c r="B4" s="31" t="s">
        <v>3</v>
      </c>
      <c r="C4" s="32" t="s">
        <v>5</v>
      </c>
      <c r="D4" s="33">
        <v>95</v>
      </c>
      <c r="I4" s="35" t="b">
        <f t="shared" ref="I4:I7" si="0">B4=$F$3</f>
        <v>1</v>
      </c>
      <c r="J4" s="36" t="b">
        <f t="shared" ref="J4:J7" si="1">C4=$G$3</f>
        <v>1</v>
      </c>
    </row>
    <row r="5" spans="2:10" x14ac:dyDescent="0.25">
      <c r="B5" s="28" t="s">
        <v>6</v>
      </c>
      <c r="C5" s="29" t="s">
        <v>4</v>
      </c>
      <c r="D5" s="30">
        <v>85</v>
      </c>
      <c r="I5" s="35" t="b">
        <f t="shared" si="0"/>
        <v>0</v>
      </c>
      <c r="J5" s="36" t="b">
        <f t="shared" si="1"/>
        <v>0</v>
      </c>
    </row>
    <row r="6" spans="2:10" x14ac:dyDescent="0.25">
      <c r="B6" s="31" t="s">
        <v>7</v>
      </c>
      <c r="C6" s="32" t="s">
        <v>4</v>
      </c>
      <c r="D6" s="33">
        <v>100</v>
      </c>
      <c r="I6" s="35" t="b">
        <f t="shared" si="0"/>
        <v>0</v>
      </c>
      <c r="J6" s="36" t="b">
        <f t="shared" si="1"/>
        <v>0</v>
      </c>
    </row>
    <row r="7" spans="2:10" x14ac:dyDescent="0.25">
      <c r="B7" s="25" t="s">
        <v>7</v>
      </c>
      <c r="C7" s="26" t="s">
        <v>5</v>
      </c>
      <c r="D7" s="27">
        <v>80</v>
      </c>
      <c r="I7" s="35" t="b">
        <f t="shared" si="0"/>
        <v>0</v>
      </c>
      <c r="J7" s="36" t="b">
        <f t="shared" si="1"/>
        <v>1</v>
      </c>
    </row>
    <row r="14" spans="2:10" x14ac:dyDescent="0.25">
      <c r="B14" s="40" t="s">
        <v>23</v>
      </c>
    </row>
  </sheetData>
  <hyperlinks>
    <hyperlink ref="B14" r:id="rId1" xr:uid="{E6F8DE8E-A7F0-4901-BF17-F95D4D38EA6E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E5C1A-D10E-4B82-9F78-A1E14BF6D0FF}">
  <sheetPr codeName="Sheet12"/>
  <dimension ref="B2:K14"/>
  <sheetViews>
    <sheetView showGridLines="0" workbookViewId="0">
      <selection activeCell="U43" sqref="U43"/>
    </sheetView>
  </sheetViews>
  <sheetFormatPr baseColWidth="10" defaultColWidth="9.140625" defaultRowHeight="15" x14ac:dyDescent="0.25"/>
  <cols>
    <col min="1" max="1" width="4.7109375" customWidth="1"/>
    <col min="2" max="2" width="12.28515625" customWidth="1"/>
    <col min="3" max="3" width="10.42578125" customWidth="1"/>
    <col min="4" max="4" width="11.7109375" customWidth="1"/>
    <col min="5" max="5" width="4.7109375" customWidth="1"/>
    <col min="6" max="6" width="14.85546875" customWidth="1"/>
    <col min="7" max="7" width="12.85546875" customWidth="1"/>
    <col min="8" max="8" width="4.7109375" style="39" customWidth="1"/>
    <col min="9" max="9" width="13.140625" customWidth="1"/>
    <col min="10" max="10" width="11.140625" bestFit="1" customWidth="1"/>
    <col min="11" max="11" width="12.7109375" customWidth="1"/>
  </cols>
  <sheetData>
    <row r="2" spans="2:11" x14ac:dyDescent="0.25">
      <c r="B2" s="2" t="s">
        <v>0</v>
      </c>
      <c r="C2" s="3" t="s">
        <v>1</v>
      </c>
      <c r="D2" s="1" t="s">
        <v>2</v>
      </c>
      <c r="E2" s="8"/>
      <c r="F2" s="2" t="s">
        <v>0</v>
      </c>
      <c r="G2" s="3" t="s">
        <v>1</v>
      </c>
      <c r="H2" s="37"/>
      <c r="I2" s="1" t="s">
        <v>11</v>
      </c>
      <c r="J2" s="1" t="s">
        <v>12</v>
      </c>
      <c r="K2" s="1" t="s">
        <v>13</v>
      </c>
    </row>
    <row r="3" spans="2:11" x14ac:dyDescent="0.25">
      <c r="B3" s="28" t="s">
        <v>3</v>
      </c>
      <c r="C3" s="29" t="s">
        <v>4</v>
      </c>
      <c r="D3" s="30">
        <v>90</v>
      </c>
      <c r="F3" s="34" t="s">
        <v>3</v>
      </c>
      <c r="G3" s="35" t="s">
        <v>5</v>
      </c>
      <c r="H3" s="38"/>
      <c r="I3" s="36" t="b">
        <f>B3=$F$3</f>
        <v>1</v>
      </c>
      <c r="J3" s="36" t="b">
        <f>C3=$G$3</f>
        <v>0</v>
      </c>
      <c r="K3" s="36">
        <f>I3*J3</f>
        <v>0</v>
      </c>
    </row>
    <row r="4" spans="2:11" x14ac:dyDescent="0.25">
      <c r="B4" s="31" t="s">
        <v>3</v>
      </c>
      <c r="C4" s="32" t="s">
        <v>5</v>
      </c>
      <c r="D4" s="33">
        <v>95</v>
      </c>
      <c r="I4" s="36" t="b">
        <f t="shared" ref="I4:I7" si="0">B4=$F$3</f>
        <v>1</v>
      </c>
      <c r="J4" s="36" t="b">
        <f t="shared" ref="J4:J7" si="1">C4=$G$3</f>
        <v>1</v>
      </c>
      <c r="K4" s="36">
        <f t="shared" ref="K4:K7" si="2">I4*J4</f>
        <v>1</v>
      </c>
    </row>
    <row r="5" spans="2:11" x14ac:dyDescent="0.25">
      <c r="B5" s="28" t="s">
        <v>6</v>
      </c>
      <c r="C5" s="29" t="s">
        <v>4</v>
      </c>
      <c r="D5" s="30">
        <v>85</v>
      </c>
      <c r="I5" s="36" t="b">
        <f t="shared" si="0"/>
        <v>0</v>
      </c>
      <c r="J5" s="36" t="b">
        <f t="shared" si="1"/>
        <v>0</v>
      </c>
      <c r="K5" s="36">
        <f t="shared" si="2"/>
        <v>0</v>
      </c>
    </row>
    <row r="6" spans="2:11" x14ac:dyDescent="0.25">
      <c r="B6" s="31" t="s">
        <v>7</v>
      </c>
      <c r="C6" s="32" t="s">
        <v>4</v>
      </c>
      <c r="D6" s="33">
        <v>100</v>
      </c>
      <c r="I6" s="36" t="b">
        <f t="shared" si="0"/>
        <v>0</v>
      </c>
      <c r="J6" s="36" t="b">
        <f t="shared" si="1"/>
        <v>0</v>
      </c>
      <c r="K6" s="36">
        <f t="shared" si="2"/>
        <v>0</v>
      </c>
    </row>
    <row r="7" spans="2:11" x14ac:dyDescent="0.25">
      <c r="B7" s="25" t="s">
        <v>7</v>
      </c>
      <c r="C7" s="26" t="s">
        <v>5</v>
      </c>
      <c r="D7" s="27">
        <v>80</v>
      </c>
      <c r="I7" s="36" t="b">
        <f t="shared" si="0"/>
        <v>0</v>
      </c>
      <c r="J7" s="36" t="b">
        <f t="shared" si="1"/>
        <v>1</v>
      </c>
      <c r="K7" s="36">
        <f t="shared" si="2"/>
        <v>0</v>
      </c>
    </row>
    <row r="14" spans="2:11" x14ac:dyDescent="0.25">
      <c r="B14" s="40" t="s">
        <v>23</v>
      </c>
    </row>
  </sheetData>
  <hyperlinks>
    <hyperlink ref="B14" r:id="rId1" xr:uid="{58D144F7-5F29-44E4-B25E-5EDB6BCE95F6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BB96C-4AA1-478C-B91E-5D0B8425191D}">
  <sheetPr codeName="Sheet13"/>
  <dimension ref="B2:L14"/>
  <sheetViews>
    <sheetView showGridLines="0" workbookViewId="0">
      <selection activeCell="D4" sqref="D4"/>
    </sheetView>
  </sheetViews>
  <sheetFormatPr baseColWidth="10" defaultColWidth="9.140625" defaultRowHeight="15" x14ac:dyDescent="0.25"/>
  <cols>
    <col min="1" max="1" width="3.85546875" customWidth="1"/>
    <col min="2" max="2" width="12.28515625" customWidth="1"/>
    <col min="3" max="3" width="10.42578125" customWidth="1"/>
    <col min="4" max="4" width="11.7109375" customWidth="1"/>
    <col min="5" max="5" width="3.85546875" customWidth="1"/>
    <col min="6" max="6" width="14.85546875" customWidth="1"/>
    <col min="7" max="7" width="12.85546875" customWidth="1"/>
    <col min="8" max="8" width="3.85546875" style="39" customWidth="1"/>
    <col min="9" max="9" width="13.140625" customWidth="1"/>
    <col min="10" max="10" width="11.140625" bestFit="1" customWidth="1"/>
    <col min="11" max="11" width="12.7109375" customWidth="1"/>
    <col min="12" max="12" width="10.7109375" customWidth="1"/>
  </cols>
  <sheetData>
    <row r="2" spans="2:12" x14ac:dyDescent="0.25">
      <c r="B2" s="2" t="s">
        <v>0</v>
      </c>
      <c r="C2" s="3" t="s">
        <v>1</v>
      </c>
      <c r="D2" s="1" t="s">
        <v>2</v>
      </c>
      <c r="E2" s="8"/>
      <c r="F2" s="2" t="s">
        <v>0</v>
      </c>
      <c r="G2" s="3" t="s">
        <v>1</v>
      </c>
      <c r="H2" s="37"/>
      <c r="I2" s="1" t="s">
        <v>11</v>
      </c>
      <c r="J2" s="1" t="s">
        <v>12</v>
      </c>
      <c r="K2" s="1" t="s">
        <v>13</v>
      </c>
      <c r="L2" s="1" t="s">
        <v>10</v>
      </c>
    </row>
    <row r="3" spans="2:12" x14ac:dyDescent="0.25">
      <c r="B3" s="28" t="s">
        <v>3</v>
      </c>
      <c r="C3" s="29" t="s">
        <v>4</v>
      </c>
      <c r="D3" s="30">
        <v>90</v>
      </c>
      <c r="F3" s="34" t="s">
        <v>3</v>
      </c>
      <c r="G3" s="35" t="s">
        <v>5</v>
      </c>
      <c r="H3" s="38"/>
      <c r="I3" s="36" t="b">
        <f>B3=$F$3</f>
        <v>1</v>
      </c>
      <c r="J3" s="36" t="b">
        <f>C3=$G$3</f>
        <v>0</v>
      </c>
      <c r="K3" s="36">
        <f>I3*J3</f>
        <v>0</v>
      </c>
      <c r="L3" s="36">
        <f>_xlfn.XLOOKUP(1,K3:K7,D3:D7)</f>
        <v>95</v>
      </c>
    </row>
    <row r="4" spans="2:12" x14ac:dyDescent="0.25">
      <c r="B4" s="31" t="s">
        <v>3</v>
      </c>
      <c r="C4" s="32" t="s">
        <v>5</v>
      </c>
      <c r="D4" s="33">
        <v>95</v>
      </c>
      <c r="I4" s="36" t="b">
        <f t="shared" ref="I4:I7" si="0">B4=$F$3</f>
        <v>1</v>
      </c>
      <c r="J4" s="36" t="b">
        <f t="shared" ref="J4:J7" si="1">C4=$G$3</f>
        <v>1</v>
      </c>
      <c r="K4" s="36">
        <f t="shared" ref="K4:K7" si="2">I4*J4</f>
        <v>1</v>
      </c>
    </row>
    <row r="5" spans="2:12" x14ac:dyDescent="0.25">
      <c r="B5" s="28" t="s">
        <v>6</v>
      </c>
      <c r="C5" s="29" t="s">
        <v>4</v>
      </c>
      <c r="D5" s="30">
        <v>85</v>
      </c>
      <c r="I5" s="36" t="b">
        <f t="shared" si="0"/>
        <v>0</v>
      </c>
      <c r="J5" s="36" t="b">
        <f t="shared" si="1"/>
        <v>0</v>
      </c>
      <c r="K5" s="36">
        <f t="shared" si="2"/>
        <v>0</v>
      </c>
    </row>
    <row r="6" spans="2:12" x14ac:dyDescent="0.25">
      <c r="B6" s="31" t="s">
        <v>7</v>
      </c>
      <c r="C6" s="32" t="s">
        <v>4</v>
      </c>
      <c r="D6" s="33">
        <v>100</v>
      </c>
      <c r="I6" s="36" t="b">
        <f t="shared" si="0"/>
        <v>0</v>
      </c>
      <c r="J6" s="36" t="b">
        <f t="shared" si="1"/>
        <v>0</v>
      </c>
      <c r="K6" s="36">
        <f t="shared" si="2"/>
        <v>0</v>
      </c>
    </row>
    <row r="7" spans="2:12" x14ac:dyDescent="0.25">
      <c r="B7" s="25" t="s">
        <v>7</v>
      </c>
      <c r="C7" s="26" t="s">
        <v>5</v>
      </c>
      <c r="D7" s="27">
        <v>80</v>
      </c>
      <c r="I7" s="36" t="b">
        <f t="shared" si="0"/>
        <v>0</v>
      </c>
      <c r="J7" s="36" t="b">
        <f t="shared" si="1"/>
        <v>1</v>
      </c>
      <c r="K7" s="36">
        <f t="shared" si="2"/>
        <v>0</v>
      </c>
    </row>
    <row r="14" spans="2:12" x14ac:dyDescent="0.25">
      <c r="B14" s="40" t="s">
        <v>23</v>
      </c>
    </row>
  </sheetData>
  <hyperlinks>
    <hyperlink ref="B14" r:id="rId1" xr:uid="{FFE8E870-416B-4AEC-BD58-DCDD8FF97B22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Contents</vt:lpstr>
      <vt:lpstr>XLOOKUP Multiple Criteria</vt:lpstr>
      <vt:lpstr>Concatenate the Lookup Columns</vt:lpstr>
      <vt:lpstr>Concatenate the Criteria</vt:lpstr>
      <vt:lpstr>XLOOKUP Function</vt:lpstr>
      <vt:lpstr>XLOOKUP Mult Crit Boolean Exp</vt:lpstr>
      <vt:lpstr>Boolean Expressions</vt:lpstr>
      <vt:lpstr>Array AND</vt:lpstr>
      <vt:lpstr>XLOOKUP Function Exp.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Twyndyllyne</dc:creator>
  <cp:lastModifiedBy>Zakarya</cp:lastModifiedBy>
  <dcterms:created xsi:type="dcterms:W3CDTF">2015-06-05T18:17:20Z</dcterms:created>
  <dcterms:modified xsi:type="dcterms:W3CDTF">2022-04-18T10:41:25Z</dcterms:modified>
</cp:coreProperties>
</file>