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aa\Desktop\Upwork\AutoMacro\Formulas Tutorials\Excel Formula Examples\"/>
    </mc:Choice>
  </mc:AlternateContent>
  <xr:revisionPtr revIDLastSave="0" documentId="13_ncr:1_{97CDE3FC-D52B-42F3-9E3A-3339809C7080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18" r:id="rId1"/>
    <sheet name="DATE Function" sheetId="4" r:id="rId2"/>
    <sheet name="DATE - Serial Number" sheetId="17" r:id="rId3"/>
    <sheet name="DATEVALUE Function" sheetId="5" r:id="rId4"/>
    <sheet name="Cell Reference" sheetId="6" r:id="rId5"/>
    <sheet name="Multiple Dates" sheetId="8" r:id="rId6"/>
    <sheet name="Next Smaller Item" sheetId="12" r:id="rId7"/>
    <sheet name="Next Larger Item" sheetId="11" r:id="rId8"/>
    <sheet name="Last Date" sheetId="10" r:id="rId9"/>
    <sheet name="Date-Time" sheetId="15" r:id="rId10"/>
    <sheet name="Date Problem" sheetId="13" r:id="rId11"/>
    <sheet name="Imported or Copied Dates" sheetId="16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17" l="1"/>
  <c r="C4" i="17"/>
  <c r="C3" i="17"/>
  <c r="F3" i="10"/>
  <c r="F3" i="16"/>
  <c r="E3" i="5"/>
  <c r="G3" i="15" a="1"/>
  <c r="G3" i="15" s="1"/>
  <c r="F3" i="13"/>
  <c r="F3" i="12"/>
  <c r="F3" i="11"/>
  <c r="F3" i="8" a="1"/>
  <c r="F3" i="8" s="1"/>
  <c r="F3" i="6"/>
  <c r="E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<sst xmlns="http://schemas.openxmlformats.org/spreadsheetml/2006/main" count="91" uniqueCount="33">
  <si>
    <t>Date</t>
  </si>
  <si>
    <t>Total Cost</t>
  </si>
  <si>
    <t>Lookup Date</t>
  </si>
  <si>
    <t>Logs</t>
  </si>
  <si>
    <t>Activity</t>
  </si>
  <si>
    <t>Start</t>
  </si>
  <si>
    <t>Stop</t>
  </si>
  <si>
    <t>Pause</t>
  </si>
  <si>
    <t>Delay</t>
  </si>
  <si>
    <t>Note</t>
  </si>
  <si>
    <t>1/1/2021</t>
  </si>
  <si>
    <t>2/1/2021</t>
  </si>
  <si>
    <t>3/1/2021</t>
  </si>
  <si>
    <t>4/1/2021</t>
  </si>
  <si>
    <t>5/1/2021</t>
  </si>
  <si>
    <t>Date-Time Logs</t>
  </si>
  <si>
    <t>Date-Time Serials</t>
  </si>
  <si>
    <t>Last Activity</t>
  </si>
  <si>
    <t>Serial_Number</t>
  </si>
  <si>
    <t>Table of Contents</t>
  </si>
  <si>
    <t>DATE Function</t>
  </si>
  <si>
    <t>DATE - Serial Number</t>
  </si>
  <si>
    <t>DATEVALUE Function</t>
  </si>
  <si>
    <t>Cell Reference</t>
  </si>
  <si>
    <t>Multiple Dates</t>
  </si>
  <si>
    <t>Next Smaller Item</t>
  </si>
  <si>
    <t>Next Larger Item</t>
  </si>
  <si>
    <t>Last Date</t>
  </si>
  <si>
    <t>Date-Time</t>
  </si>
  <si>
    <t>Date Problem</t>
  </si>
  <si>
    <t>Imported or Copied Dates</t>
  </si>
  <si>
    <t>XLOOKUP BY DATE</t>
  </si>
  <si>
    <t>https://www.automateexcel.com/formulas/xlookup-date/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</si>
</sst>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_(&quot;$&quot;* #,##0_);_(&quot;$&quot;* \(#,##0\);_(&quot;$&quot;* &quot;-&quot;??_);_(@_)"/>
    <numFmt numFmtId="166" formatCode="[$-409]m/d/yy\ h:mm\ AM/PM;@"/>
    <numFmt numFmtId="167" formatCode="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1" tint="0.3499862666707357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5">
    <border>
      <left/>
      <right/>
      <top/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36">
    <xf numFmtId="0" fontId="0" fillId="0" borderId="0" xfId="0"/>
    <xf numFmtId="14" fontId="0" fillId="0" borderId="0" xfId="0" applyNumberFormat="1"/>
    <xf numFmtId="0" fontId="2" fillId="2" borderId="2" xfId="0" applyFont="1" applyFill="1" applyBorder="1" applyAlignment="1">
      <alignment horizontal="center"/>
    </xf>
    <xf numFmtId="165" fontId="0" fillId="4" borderId="1" xfId="1" applyNumberFormat="1" applyFont="1" applyFill="1" applyBorder="1"/>
    <xf numFmtId="0" fontId="0" fillId="0" borderId="0" xfId="0" applyNumberFormat="1"/>
    <xf numFmtId="165" fontId="0" fillId="0" borderId="1" xfId="1" applyNumberFormat="1" applyFont="1" applyBorder="1"/>
    <xf numFmtId="165" fontId="0" fillId="4" borderId="2" xfId="1" applyNumberFormat="1" applyFont="1" applyFill="1" applyBorder="1"/>
    <xf numFmtId="165" fontId="0" fillId="4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0" xfId="0" applyBorder="1"/>
    <xf numFmtId="14" fontId="0" fillId="0" borderId="4" xfId="0" applyNumberFormat="1" applyBorder="1"/>
    <xf numFmtId="0" fontId="2" fillId="2" borderId="3" xfId="0" applyFont="1" applyFill="1" applyBorder="1" applyAlignment="1">
      <alignment horizontal="center"/>
    </xf>
    <xf numFmtId="165" fontId="0" fillId="4" borderId="3" xfId="1" applyNumberFormat="1" applyFont="1" applyFill="1" applyBorder="1"/>
    <xf numFmtId="14" fontId="0" fillId="0" borderId="3" xfId="0" applyNumberFormat="1" applyBorder="1"/>
    <xf numFmtId="165" fontId="0" fillId="3" borderId="3" xfId="1" applyNumberFormat="1" applyFont="1" applyFill="1" applyBorder="1" applyAlignment="1">
      <alignment horizontal="center"/>
    </xf>
    <xf numFmtId="165" fontId="0" fillId="0" borderId="3" xfId="1" applyNumberFormat="1" applyFont="1" applyBorder="1" applyAlignment="1">
      <alignment horizontal="center"/>
    </xf>
    <xf numFmtId="14" fontId="0" fillId="3" borderId="3" xfId="0" applyNumberFormat="1" applyFont="1" applyFill="1" applyBorder="1" applyAlignment="1">
      <alignment horizontal="center"/>
    </xf>
    <xf numFmtId="14" fontId="0" fillId="0" borderId="3" xfId="0" applyNumberFormat="1" applyFont="1" applyBorder="1" applyAlignment="1">
      <alignment horizontal="center"/>
    </xf>
    <xf numFmtId="49" fontId="0" fillId="3" borderId="3" xfId="0" applyNumberFormat="1" applyFont="1" applyFill="1" applyBorder="1" applyAlignment="1">
      <alignment horizontal="center"/>
    </xf>
    <xf numFmtId="49" fontId="0" fillId="0" borderId="3" xfId="0" applyNumberFormat="1" applyFont="1" applyBorder="1" applyAlignment="1">
      <alignment horizontal="center"/>
    </xf>
    <xf numFmtId="166" fontId="0" fillId="3" borderId="3" xfId="0" applyNumberFormat="1" applyFont="1" applyFill="1" applyBorder="1" applyAlignment="1">
      <alignment horizontal="center"/>
    </xf>
    <xf numFmtId="167" fontId="0" fillId="3" borderId="3" xfId="0" applyNumberFormat="1" applyFont="1" applyFill="1" applyBorder="1" applyAlignment="1">
      <alignment horizontal="center"/>
    </xf>
    <xf numFmtId="166" fontId="0" fillId="0" borderId="3" xfId="0" applyNumberFormat="1" applyFont="1" applyBorder="1" applyAlignment="1">
      <alignment horizontal="center"/>
    </xf>
    <xf numFmtId="167" fontId="0" fillId="0" borderId="3" xfId="0" applyNumberFormat="1" applyFon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14" fontId="0" fillId="0" borderId="3" xfId="0" applyNumberFormat="1" applyBorder="1" applyAlignment="1">
      <alignment horizontal="center" vertical="center"/>
    </xf>
    <xf numFmtId="165" fontId="0" fillId="4" borderId="1" xfId="1" applyNumberFormat="1" applyFont="1" applyFill="1" applyBorder="1" applyAlignment="1">
      <alignment horizontal="center" vertical="center"/>
    </xf>
    <xf numFmtId="165" fontId="0" fillId="4" borderId="3" xfId="1" applyNumberFormat="1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4" fontId="0" fillId="3" borderId="3" xfId="0" applyNumberFormat="1" applyFill="1" applyBorder="1" applyAlignment="1">
      <alignment horizontal="center"/>
    </xf>
    <xf numFmtId="1" fontId="0" fillId="3" borderId="3" xfId="1" applyNumberFormat="1" applyFont="1" applyFill="1" applyBorder="1" applyAlignment="1">
      <alignment horizontal="center"/>
    </xf>
    <xf numFmtId="1" fontId="0" fillId="0" borderId="3" xfId="1" applyNumberFormat="1" applyFont="1" applyBorder="1" applyAlignment="1">
      <alignment horizontal="center"/>
    </xf>
    <xf numFmtId="0" fontId="3" fillId="0" borderId="0" xfId="2" quotePrefix="1"/>
    <xf numFmtId="0" fontId="4" fillId="0" borderId="0" xfId="0" applyFont="1"/>
    <xf numFmtId="0" fontId="3" fillId="0" borderId="0" xfId="2"/>
  </cellXfs>
  <cellStyles count="3">
    <cellStyle name="Link" xfId="2" builtinId="8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90973C6-4D36-4E4B-96A6-851C32D8AED0}" name="Tabelle1" displayName="Tabelle1" ref="B3:B14" totalsRowShown="0">
  <tableColumns count="1">
    <tableColumn id="1" xr3:uid="{AE7E4FE5-9436-4438-950F-8DB7FCE9D3C4}" name="Table of Contents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www.automateexcel.com/formulas/xlookup-date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automateexcel.com/formulas/xlookup-date/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automateexcel.com/formulas/xlookup-date/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automateexcel.com/formulas/xlookup-dat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utomateexcel.com/formulas/xlookup-date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formulas/xlookup-date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xlookup-date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xlookup-date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xlookup-date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xlookup-date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xlookup-date/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utomateexcel.com/formulas/xlookup-dat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F667A-D4AA-49FC-AD09-A6D0FF98DECB}">
  <dimension ref="A1:B19"/>
  <sheetViews>
    <sheetView tabSelected="1" workbookViewId="0">
      <selection activeCell="B19" sqref="B19"/>
    </sheetView>
  </sheetViews>
  <sheetFormatPr baseColWidth="10" defaultRowHeight="15" x14ac:dyDescent="0.25"/>
  <cols>
    <col min="1" max="1" width="5.5703125" customWidth="1"/>
    <col min="2" max="2" width="29.140625" customWidth="1"/>
  </cols>
  <sheetData>
    <row r="1" spans="1:2" ht="23.25" x14ac:dyDescent="0.35">
      <c r="A1" s="34" t="s">
        <v>31</v>
      </c>
    </row>
    <row r="3" spans="1:2" x14ac:dyDescent="0.25">
      <c r="B3" t="s">
        <v>19</v>
      </c>
    </row>
    <row r="4" spans="1:2" x14ac:dyDescent="0.25">
      <c r="B4" s="33" t="s">
        <v>20</v>
      </c>
    </row>
    <row r="5" spans="1:2" x14ac:dyDescent="0.25">
      <c r="B5" s="33" t="s">
        <v>21</v>
      </c>
    </row>
    <row r="6" spans="1:2" x14ac:dyDescent="0.25">
      <c r="B6" s="33" t="s">
        <v>22</v>
      </c>
    </row>
    <row r="7" spans="1:2" x14ac:dyDescent="0.25">
      <c r="B7" s="33" t="s">
        <v>23</v>
      </c>
    </row>
    <row r="8" spans="1:2" x14ac:dyDescent="0.25">
      <c r="B8" s="33" t="s">
        <v>24</v>
      </c>
    </row>
    <row r="9" spans="1:2" x14ac:dyDescent="0.25">
      <c r="B9" s="33" t="s">
        <v>25</v>
      </c>
    </row>
    <row r="10" spans="1:2" x14ac:dyDescent="0.25">
      <c r="B10" s="33" t="s">
        <v>26</v>
      </c>
    </row>
    <row r="11" spans="1:2" x14ac:dyDescent="0.25">
      <c r="B11" s="33" t="s">
        <v>27</v>
      </c>
    </row>
    <row r="12" spans="1:2" x14ac:dyDescent="0.25">
      <c r="B12" s="33" t="s">
        <v>28</v>
      </c>
    </row>
    <row r="13" spans="1:2" x14ac:dyDescent="0.25">
      <c r="B13" s="33" t="s">
        <v>29</v>
      </c>
    </row>
    <row r="14" spans="1:2" x14ac:dyDescent="0.25">
      <c r="B14" s="33" t="s">
        <v>30</v>
      </c>
    </row>
    <row r="19" spans="2:2" x14ac:dyDescent="0.25">
      <c r="B19" s="35" t="s">
        <v>32</v>
      </c>
    </row>
  </sheetData>
  <hyperlinks>
    <hyperlink ref="B4" location="'DATE Function'!A1" display="'DATE Function'!A1" xr:uid="{0A65741D-7A1F-4E49-9214-43F416B2099A}"/>
    <hyperlink ref="B5" location="'DATE - Serial Number'!A1" display="'DATE - Serial Number'!A1" xr:uid="{B8228004-EA6A-4A39-A750-0B0F2C1E5744}"/>
    <hyperlink ref="B6" location="'DATEVALUE Function'!A1" display="'DATEVALUE Function'!A1" xr:uid="{1D0892A3-4CA9-4A08-9304-02221035DE19}"/>
    <hyperlink ref="B7" location="'Cell Reference'!A1" display="'Cell Reference'!A1" xr:uid="{78A6A2C3-B608-4F7B-B2E1-A2F82332C771}"/>
    <hyperlink ref="B8" location="'Multiple Dates'!A1" display="'Multiple Dates'!A1" xr:uid="{8DD12161-15BE-4916-980C-59E1ECB58002}"/>
    <hyperlink ref="B9" location="'Next Smaller Item'!A1" display="'Next Smaller Item'!A1" xr:uid="{CBF5CAED-F50A-4AA0-8CFA-7DB53A4FF247}"/>
    <hyperlink ref="B10" location="'Next Larger Item'!A1" display="'Next Larger Item'!A1" xr:uid="{A7843233-3178-49B4-836A-71FFA3B311CF}"/>
    <hyperlink ref="B11" location="'Last Date'!A1" display="'Last Date'!A1" xr:uid="{BB6635D2-70D3-4D8C-BEC2-425D899D6277}"/>
    <hyperlink ref="B12" location="'Date-Time'!A1" display="'Date-Time'!A1" xr:uid="{2E98F2A4-9462-4E85-9EB7-577820D50F8F}"/>
    <hyperlink ref="B13" location="'Date Problem'!A1" display="'Date Problem'!A1" xr:uid="{4BE066A8-C6DF-49BC-9369-E08EAB150729}"/>
    <hyperlink ref="B14" location="'Imported or Copied Dates'!A1" display="'Imported or Copied Dates'!A1" xr:uid="{27F04816-80BA-4404-8563-E075350B36FC}"/>
    <hyperlink ref="B19" r:id="rId1" xr:uid="{CD9A3762-2C1F-4CD8-8811-BC5AD7088342}"/>
  </hyperlinks>
  <pageMargins left="0.7" right="0.7" top="0.78740157499999996" bottom="0.78740157499999996" header="0.3" footer="0.3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524FC-B66C-41C8-8996-8CB0091E7065}">
  <dimension ref="B1:G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5.7109375" customWidth="1"/>
    <col min="3" max="3" width="16.7109375" bestFit="1" customWidth="1"/>
    <col min="4" max="4" width="11.85546875" customWidth="1"/>
    <col min="5" max="5" width="4.140625" customWidth="1"/>
    <col min="6" max="6" width="14.140625" customWidth="1"/>
    <col min="7" max="7" width="12.5703125" customWidth="1"/>
  </cols>
  <sheetData>
    <row r="1" spans="2:7" ht="24" customHeight="1" x14ac:dyDescent="0.25"/>
    <row r="2" spans="2:7" x14ac:dyDescent="0.25">
      <c r="B2" s="11" t="s">
        <v>15</v>
      </c>
      <c r="C2" s="11" t="s">
        <v>16</v>
      </c>
      <c r="D2" s="11" t="s">
        <v>4</v>
      </c>
      <c r="F2" s="11" t="s">
        <v>2</v>
      </c>
      <c r="G2" s="11" t="s">
        <v>17</v>
      </c>
    </row>
    <row r="3" spans="2:7" x14ac:dyDescent="0.25">
      <c r="B3" s="20">
        <v>44197.333333333336</v>
      </c>
      <c r="C3" s="21">
        <v>44197.333333333336</v>
      </c>
      <c r="D3" s="14" t="s">
        <v>5</v>
      </c>
      <c r="F3" s="13">
        <v>44197</v>
      </c>
      <c r="G3" s="27" t="str" cm="1">
        <f t="array" ref="G3">_xlfn.XLOOKUP(F3,INT(B3:B7),D3:D7,,,-1)</f>
        <v>Delay</v>
      </c>
    </row>
    <row r="4" spans="2:7" x14ac:dyDescent="0.25">
      <c r="B4" s="22">
        <v>44197.416666666664</v>
      </c>
      <c r="C4" s="23">
        <v>44197.416666666664</v>
      </c>
      <c r="D4" s="15" t="s">
        <v>6</v>
      </c>
      <c r="F4" s="1"/>
    </row>
    <row r="5" spans="2:7" x14ac:dyDescent="0.25">
      <c r="B5" s="20">
        <v>44197.833333333336</v>
      </c>
      <c r="C5" s="21">
        <v>44197.833333333336</v>
      </c>
      <c r="D5" s="14" t="s">
        <v>8</v>
      </c>
    </row>
    <row r="6" spans="2:7" x14ac:dyDescent="0.25">
      <c r="B6" s="22">
        <v>44228.333333333336</v>
      </c>
      <c r="C6" s="23">
        <v>44228.333333333336</v>
      </c>
      <c r="D6" s="15" t="s">
        <v>9</v>
      </c>
    </row>
    <row r="7" spans="2:7" x14ac:dyDescent="0.25">
      <c r="B7" s="20">
        <v>44228.5</v>
      </c>
      <c r="C7" s="21">
        <v>44228.5</v>
      </c>
      <c r="D7" s="14" t="s">
        <v>7</v>
      </c>
    </row>
    <row r="10" spans="2:7" x14ac:dyDescent="0.25">
      <c r="F10" s="4"/>
    </row>
    <row r="11" spans="2:7" x14ac:dyDescent="0.25">
      <c r="B11" s="35" t="s">
        <v>32</v>
      </c>
    </row>
  </sheetData>
  <hyperlinks>
    <hyperlink ref="B11" r:id="rId1" xr:uid="{AEF3A3CC-8F88-4D09-825C-0838ECF13595}"/>
  </hyperlinks>
  <pageMargins left="0.7" right="0.7" top="0.75" bottom="0.75" header="0.3" footer="0.3"/>
  <pageSetup orientation="portrait" horizontalDpi="0" verticalDpi="0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6458D-D840-402D-8A01-6DED1779C094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5.28515625" customWidth="1"/>
    <col min="3" max="3" width="13.7109375" customWidth="1"/>
    <col min="4" max="4" width="3.85546875" customWidth="1"/>
    <col min="5" max="5" width="12.42578125" customWidth="1"/>
    <col min="6" max="6" width="12.85546875" customWidth="1"/>
  </cols>
  <sheetData>
    <row r="1" spans="2:6" ht="10.7" customHeight="1" x14ac:dyDescent="0.25"/>
    <row r="2" spans="2:6" x14ac:dyDescent="0.25">
      <c r="B2" s="11" t="s">
        <v>0</v>
      </c>
      <c r="C2" s="11" t="s">
        <v>1</v>
      </c>
      <c r="E2" s="28" t="s">
        <v>2</v>
      </c>
      <c r="F2" s="29" t="s">
        <v>1</v>
      </c>
    </row>
    <row r="3" spans="2:6" x14ac:dyDescent="0.25">
      <c r="B3" s="18" t="s">
        <v>10</v>
      </c>
      <c r="C3" s="14">
        <v>10000</v>
      </c>
      <c r="E3" s="25">
        <v>44197</v>
      </c>
      <c r="F3" s="26" t="e">
        <f>_xlfn.XLOOKUP(E3,B3:B7,C3:C7)</f>
        <v>#N/A</v>
      </c>
    </row>
    <row r="4" spans="2:6" x14ac:dyDescent="0.25">
      <c r="B4" s="19" t="s">
        <v>11</v>
      </c>
      <c r="C4" s="15">
        <v>15000</v>
      </c>
    </row>
    <row r="5" spans="2:6" x14ac:dyDescent="0.25">
      <c r="B5" s="18" t="s">
        <v>12</v>
      </c>
      <c r="C5" s="14">
        <v>12000</v>
      </c>
    </row>
    <row r="6" spans="2:6" x14ac:dyDescent="0.25">
      <c r="B6" s="19" t="s">
        <v>13</v>
      </c>
      <c r="C6" s="15">
        <v>5000</v>
      </c>
    </row>
    <row r="7" spans="2:6" x14ac:dyDescent="0.25">
      <c r="B7" s="18" t="s">
        <v>14</v>
      </c>
      <c r="C7" s="14">
        <v>7000</v>
      </c>
    </row>
    <row r="10" spans="2:6" x14ac:dyDescent="0.25">
      <c r="E10" s="4"/>
    </row>
    <row r="11" spans="2:6" x14ac:dyDescent="0.25">
      <c r="B11" s="35" t="s">
        <v>32</v>
      </c>
    </row>
  </sheetData>
  <hyperlinks>
    <hyperlink ref="B11" r:id="rId1" xr:uid="{1E57158F-D852-4A2C-BE54-3499396C922C}"/>
  </hyperlinks>
  <pageMargins left="0.7" right="0.7" top="0.75" bottom="0.75" header="0.3" footer="0.3"/>
  <pageSetup orientation="portrait" horizontalDpi="0" verticalDpi="0" r:id="rId2"/>
  <ignoredErrors>
    <ignoredError sqref="F3" evalError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A6CAE-1AD3-4C9E-A84A-4FC4055D268E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5.28515625" customWidth="1"/>
    <col min="3" max="3" width="13.7109375" customWidth="1"/>
    <col min="4" max="4" width="5.85546875" customWidth="1"/>
    <col min="5" max="5" width="12.7109375" customWidth="1"/>
    <col min="6" max="6" width="15" customWidth="1"/>
  </cols>
  <sheetData>
    <row r="1" spans="2:6" ht="10.7" customHeight="1" x14ac:dyDescent="0.25"/>
    <row r="2" spans="2:6" x14ac:dyDescent="0.25">
      <c r="B2" s="11" t="s">
        <v>0</v>
      </c>
      <c r="C2" s="11" t="s">
        <v>1</v>
      </c>
      <c r="E2" s="11" t="s">
        <v>2</v>
      </c>
      <c r="F2" s="2" t="s">
        <v>1</v>
      </c>
    </row>
    <row r="3" spans="2:6" x14ac:dyDescent="0.25">
      <c r="B3" s="16">
        <v>44197</v>
      </c>
      <c r="C3" s="14">
        <v>10000</v>
      </c>
      <c r="E3" s="13">
        <v>44197</v>
      </c>
      <c r="F3" s="3">
        <f>_xlfn.XLOOKUP(E3,B3:B7,C3:C7)</f>
        <v>10000</v>
      </c>
    </row>
    <row r="4" spans="2:6" x14ac:dyDescent="0.25">
      <c r="B4" s="17">
        <v>44228</v>
      </c>
      <c r="C4" s="15">
        <v>15000</v>
      </c>
    </row>
    <row r="5" spans="2:6" x14ac:dyDescent="0.25">
      <c r="B5" s="16">
        <v>44256</v>
      </c>
      <c r="C5" s="14">
        <v>12000</v>
      </c>
    </row>
    <row r="6" spans="2:6" x14ac:dyDescent="0.25">
      <c r="B6" s="17">
        <v>44287</v>
      </c>
      <c r="C6" s="15">
        <v>5000</v>
      </c>
    </row>
    <row r="7" spans="2:6" x14ac:dyDescent="0.25">
      <c r="B7" s="16">
        <v>44317</v>
      </c>
      <c r="C7" s="14">
        <v>7000</v>
      </c>
    </row>
    <row r="10" spans="2:6" x14ac:dyDescent="0.25">
      <c r="E10" s="4"/>
    </row>
    <row r="11" spans="2:6" x14ac:dyDescent="0.25">
      <c r="B11" s="35" t="s">
        <v>32</v>
      </c>
    </row>
  </sheetData>
  <hyperlinks>
    <hyperlink ref="B11" r:id="rId1" xr:uid="{F32A89C6-A1EF-438F-B516-80E4898F92E9}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7D815-75CD-4A4C-9500-CA1D1FD3EC23}">
  <dimension ref="B1:E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5.28515625" customWidth="1"/>
    <col min="3" max="3" width="13.7109375" customWidth="1"/>
    <col min="4" max="4" width="5.85546875" customWidth="1"/>
    <col min="5" max="5" width="12.85546875" customWidth="1"/>
  </cols>
  <sheetData>
    <row r="1" spans="2:5" ht="10.7" customHeight="1" x14ac:dyDescent="0.25"/>
    <row r="2" spans="2:5" x14ac:dyDescent="0.25">
      <c r="B2" s="11" t="s">
        <v>0</v>
      </c>
      <c r="C2" s="11" t="s">
        <v>1</v>
      </c>
      <c r="E2" s="11" t="s">
        <v>1</v>
      </c>
    </row>
    <row r="3" spans="2:5" x14ac:dyDescent="0.25">
      <c r="B3" s="16">
        <v>44197</v>
      </c>
      <c r="C3" s="14">
        <v>10000</v>
      </c>
      <c r="E3" s="12">
        <f>_xlfn.XLOOKUP(DATE(2021,1,1),B3:B7,C3:C7)</f>
        <v>10000</v>
      </c>
    </row>
    <row r="4" spans="2:5" x14ac:dyDescent="0.25">
      <c r="B4" s="17">
        <v>44228</v>
      </c>
      <c r="C4" s="15">
        <v>15000</v>
      </c>
    </row>
    <row r="5" spans="2:5" x14ac:dyDescent="0.25">
      <c r="B5" s="16">
        <v>44256</v>
      </c>
      <c r="C5" s="14">
        <v>12000</v>
      </c>
    </row>
    <row r="6" spans="2:5" x14ac:dyDescent="0.25">
      <c r="B6" s="17">
        <v>44287</v>
      </c>
      <c r="C6" s="15">
        <v>5000</v>
      </c>
    </row>
    <row r="7" spans="2:5" x14ac:dyDescent="0.25">
      <c r="B7" s="16">
        <v>44317</v>
      </c>
      <c r="C7" s="14">
        <v>7000</v>
      </c>
    </row>
    <row r="10" spans="2:5" x14ac:dyDescent="0.25">
      <c r="E10" s="4"/>
    </row>
    <row r="11" spans="2:5" x14ac:dyDescent="0.25">
      <c r="B11" s="35" t="s">
        <v>32</v>
      </c>
    </row>
  </sheetData>
  <hyperlinks>
    <hyperlink ref="B11" r:id="rId1" xr:uid="{C49C7830-1ACD-457B-B2EA-FEBA134BFD1D}"/>
  </hyperlinks>
  <pageMargins left="0.7" right="0.7" top="0.75" bottom="0.75" header="0.3" footer="0.3"/>
  <pageSetup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5E8E3-DB7C-417A-94BF-EF75D51C26A0}">
  <dimension ref="B2:C11"/>
  <sheetViews>
    <sheetView workbookViewId="0">
      <selection activeCell="B11" sqref="B11"/>
    </sheetView>
  </sheetViews>
  <sheetFormatPr baseColWidth="10" defaultRowHeight="15" x14ac:dyDescent="0.25"/>
  <cols>
    <col min="1" max="1" width="5" customWidth="1"/>
    <col min="2" max="2" width="13.7109375" customWidth="1"/>
    <col min="3" max="3" width="20" customWidth="1"/>
  </cols>
  <sheetData>
    <row r="2" spans="2:3" x14ac:dyDescent="0.25">
      <c r="B2" s="11" t="s">
        <v>0</v>
      </c>
      <c r="C2" s="11" t="s">
        <v>18</v>
      </c>
    </row>
    <row r="3" spans="2:3" x14ac:dyDescent="0.25">
      <c r="B3" s="30">
        <v>1</v>
      </c>
      <c r="C3" s="31">
        <f>B3</f>
        <v>1</v>
      </c>
    </row>
    <row r="4" spans="2:3" x14ac:dyDescent="0.25">
      <c r="B4" s="24">
        <v>366</v>
      </c>
      <c r="C4" s="32">
        <f t="shared" ref="C4:C5" si="0">B4</f>
        <v>366</v>
      </c>
    </row>
    <row r="5" spans="2:3" x14ac:dyDescent="0.25">
      <c r="B5" s="30">
        <v>43831</v>
      </c>
      <c r="C5" s="31">
        <f t="shared" si="0"/>
        <v>43831</v>
      </c>
    </row>
    <row r="11" spans="2:3" x14ac:dyDescent="0.25">
      <c r="B11" s="35" t="s">
        <v>32</v>
      </c>
    </row>
  </sheetData>
  <hyperlinks>
    <hyperlink ref="B11" r:id="rId1" xr:uid="{5E8B0F6F-DEBA-43DE-BC51-A514C6B6A10C}"/>
  </hyperlinks>
  <pageMargins left="0.7" right="0.7" top="0.78740157499999996" bottom="0.78740157499999996" header="0.3" footer="0.3"/>
  <ignoredErrors>
    <ignoredError xmlns:x16r3="http://schemas.microsoft.com/office/spreadsheetml/2018/08/main" sqref="C3:C5" x16r3:misleadingForma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2F677-2688-42A1-A4DE-5139FA536083}">
  <dimension ref="B1:E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5.28515625" customWidth="1"/>
    <col min="3" max="3" width="13.7109375" customWidth="1"/>
    <col min="4" max="4" width="5.85546875" customWidth="1"/>
    <col min="5" max="5" width="14" customWidth="1"/>
  </cols>
  <sheetData>
    <row r="1" spans="2:5" ht="10.7" customHeight="1" x14ac:dyDescent="0.25"/>
    <row r="2" spans="2:5" x14ac:dyDescent="0.25">
      <c r="B2" s="11" t="s">
        <v>0</v>
      </c>
      <c r="C2" s="11" t="s">
        <v>1</v>
      </c>
      <c r="E2" s="11" t="s">
        <v>1</v>
      </c>
    </row>
    <row r="3" spans="2:5" x14ac:dyDescent="0.25">
      <c r="B3" s="16">
        <v>44197</v>
      </c>
      <c r="C3" s="14">
        <v>10000</v>
      </c>
      <c r="E3" s="12">
        <f>_xlfn.XLOOKUP(DATEVALUE("1/1/2021"),B3:B7,C3:C7)</f>
        <v>10000</v>
      </c>
    </row>
    <row r="4" spans="2:5" x14ac:dyDescent="0.25">
      <c r="B4" s="17">
        <v>44228</v>
      </c>
      <c r="C4" s="15">
        <v>15000</v>
      </c>
    </row>
    <row r="5" spans="2:5" x14ac:dyDescent="0.25">
      <c r="B5" s="16">
        <v>44256</v>
      </c>
      <c r="C5" s="14">
        <v>12000</v>
      </c>
    </row>
    <row r="6" spans="2:5" x14ac:dyDescent="0.25">
      <c r="B6" s="17">
        <v>44287</v>
      </c>
      <c r="C6" s="15">
        <v>5000</v>
      </c>
    </row>
    <row r="7" spans="2:5" x14ac:dyDescent="0.25">
      <c r="B7" s="16">
        <v>44317</v>
      </c>
      <c r="C7" s="14">
        <v>7000</v>
      </c>
    </row>
    <row r="10" spans="2:5" x14ac:dyDescent="0.25">
      <c r="E10" s="4"/>
    </row>
    <row r="11" spans="2:5" x14ac:dyDescent="0.25">
      <c r="B11" s="35" t="s">
        <v>32</v>
      </c>
    </row>
  </sheetData>
  <hyperlinks>
    <hyperlink ref="B11" r:id="rId1" xr:uid="{12D033FE-E193-4D8C-B59D-470F30591922}"/>
  </hyperlinks>
  <pageMargins left="0.7" right="0.7" top="0.75" bottom="0.75" header="0.3" footer="0.3"/>
  <pageSetup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54722-FAEB-4B24-8B72-A27A5DC4CE31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5.28515625" customWidth="1"/>
    <col min="2" max="2" width="15.28515625" customWidth="1"/>
    <col min="3" max="3" width="13.7109375" customWidth="1"/>
    <col min="4" max="4" width="5.85546875" customWidth="1"/>
    <col min="5" max="5" width="14.140625" customWidth="1"/>
    <col min="6" max="6" width="11.85546875" customWidth="1"/>
  </cols>
  <sheetData>
    <row r="1" spans="2:6" ht="10.7" customHeight="1" x14ac:dyDescent="0.25"/>
    <row r="2" spans="2:6" x14ac:dyDescent="0.25">
      <c r="B2" s="11" t="s">
        <v>0</v>
      </c>
      <c r="C2" s="11" t="s">
        <v>1</v>
      </c>
      <c r="E2" s="11" t="s">
        <v>2</v>
      </c>
      <c r="F2" s="8" t="s">
        <v>1</v>
      </c>
    </row>
    <row r="3" spans="2:6" x14ac:dyDescent="0.25">
      <c r="B3" s="16">
        <v>44197</v>
      </c>
      <c r="C3" s="14">
        <v>10000</v>
      </c>
      <c r="D3" s="9"/>
      <c r="E3" s="13">
        <v>44197</v>
      </c>
      <c r="F3" s="3">
        <f>_xlfn.XLOOKUP(E3,B3:B7,C3:C7)</f>
        <v>10000</v>
      </c>
    </row>
    <row r="4" spans="2:6" x14ac:dyDescent="0.25">
      <c r="B4" s="17">
        <v>44228</v>
      </c>
      <c r="C4" s="15">
        <v>15000</v>
      </c>
    </row>
    <row r="5" spans="2:6" x14ac:dyDescent="0.25">
      <c r="B5" s="16">
        <v>44256</v>
      </c>
      <c r="C5" s="14">
        <v>12000</v>
      </c>
    </row>
    <row r="6" spans="2:6" x14ac:dyDescent="0.25">
      <c r="B6" s="17">
        <v>44287</v>
      </c>
      <c r="C6" s="15">
        <v>5000</v>
      </c>
    </row>
    <row r="7" spans="2:6" x14ac:dyDescent="0.25">
      <c r="B7" s="16">
        <v>44317</v>
      </c>
      <c r="C7" s="14">
        <v>7000</v>
      </c>
    </row>
    <row r="10" spans="2:6" x14ac:dyDescent="0.25">
      <c r="E10" s="4"/>
    </row>
    <row r="11" spans="2:6" x14ac:dyDescent="0.25">
      <c r="B11" s="35" t="s">
        <v>32</v>
      </c>
    </row>
  </sheetData>
  <hyperlinks>
    <hyperlink ref="B11" r:id="rId1" xr:uid="{CA7EEFDE-00C8-4490-A735-42C033B72F32}"/>
  </hyperlinks>
  <pageMargins left="0.7" right="0.7" top="0.75" bottom="0.75" header="0.3" footer="0.3"/>
  <pageSetup orientation="portrait" horizontalDpi="0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836CF-7C76-48F7-A713-80F7BC63FA39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5.28515625" customWidth="1"/>
    <col min="3" max="3" width="13.7109375" customWidth="1"/>
    <col min="4" max="4" width="5.85546875" customWidth="1"/>
    <col min="5" max="5" width="14.140625" customWidth="1"/>
    <col min="6" max="6" width="11.85546875" customWidth="1"/>
  </cols>
  <sheetData>
    <row r="1" spans="2:6" ht="10.7" customHeight="1" x14ac:dyDescent="0.25"/>
    <row r="2" spans="2:6" x14ac:dyDescent="0.25">
      <c r="B2" s="11" t="s">
        <v>0</v>
      </c>
      <c r="C2" s="11" t="s">
        <v>1</v>
      </c>
      <c r="E2" s="11" t="s">
        <v>2</v>
      </c>
      <c r="F2" s="2" t="s">
        <v>1</v>
      </c>
    </row>
    <row r="3" spans="2:6" x14ac:dyDescent="0.25">
      <c r="B3" s="16">
        <v>44197</v>
      </c>
      <c r="C3" s="14">
        <v>10000</v>
      </c>
      <c r="E3" s="13">
        <v>44197</v>
      </c>
      <c r="F3" s="6" cm="1">
        <f t="array" ref="F3:F4">_xlfn.XLOOKUP(E3:E4,B3:B7,C3:C7)</f>
        <v>10000</v>
      </c>
    </row>
    <row r="4" spans="2:6" x14ac:dyDescent="0.25">
      <c r="B4" s="17">
        <v>44228</v>
      </c>
      <c r="C4" s="15">
        <v>15000</v>
      </c>
      <c r="E4" s="10">
        <v>44228</v>
      </c>
      <c r="F4" s="5">
        <v>15000</v>
      </c>
    </row>
    <row r="5" spans="2:6" x14ac:dyDescent="0.25">
      <c r="B5" s="16">
        <v>44256</v>
      </c>
      <c r="C5" s="14">
        <v>12000</v>
      </c>
    </row>
    <row r="6" spans="2:6" x14ac:dyDescent="0.25">
      <c r="B6" s="17">
        <v>44287</v>
      </c>
      <c r="C6" s="15">
        <v>5000</v>
      </c>
    </row>
    <row r="7" spans="2:6" x14ac:dyDescent="0.25">
      <c r="B7" s="16">
        <v>44317</v>
      </c>
      <c r="C7" s="14">
        <v>7000</v>
      </c>
    </row>
    <row r="10" spans="2:6" x14ac:dyDescent="0.25">
      <c r="E10" s="4"/>
    </row>
    <row r="11" spans="2:6" x14ac:dyDescent="0.25">
      <c r="B11" s="35" t="s">
        <v>32</v>
      </c>
    </row>
  </sheetData>
  <hyperlinks>
    <hyperlink ref="B11" r:id="rId1" xr:uid="{1913F6A4-7B66-47A6-9647-CF906DE7E655}"/>
  </hyperlinks>
  <pageMargins left="0.7" right="0.7" top="0.75" bottom="0.75" header="0.3" footer="0.3"/>
  <pageSetup orientation="portrait" horizontalDpi="0" verticalDpi="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C88C8-E9E8-4041-900A-BFF3A43E1082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5.28515625" customWidth="1"/>
    <col min="3" max="3" width="13.7109375" customWidth="1"/>
    <col min="4" max="4" width="5.85546875" customWidth="1"/>
    <col min="5" max="5" width="14.140625" customWidth="1"/>
    <col min="6" max="6" width="11.85546875" customWidth="1"/>
  </cols>
  <sheetData>
    <row r="1" spans="2:6" ht="10.7" customHeight="1" x14ac:dyDescent="0.25"/>
    <row r="2" spans="2:6" x14ac:dyDescent="0.25">
      <c r="B2" s="11" t="s">
        <v>0</v>
      </c>
      <c r="C2" s="11" t="s">
        <v>4</v>
      </c>
      <c r="E2" s="11" t="s">
        <v>2</v>
      </c>
      <c r="F2" s="2" t="s">
        <v>4</v>
      </c>
    </row>
    <row r="3" spans="2:6" x14ac:dyDescent="0.25">
      <c r="B3" s="16">
        <v>44215</v>
      </c>
      <c r="C3" s="14" t="s">
        <v>5</v>
      </c>
      <c r="E3" s="24">
        <v>44227</v>
      </c>
      <c r="F3" s="7" t="str">
        <f>_xlfn.XLOOKUP(E3,B3:B7,C3:C7,,-1)</f>
        <v>Delay</v>
      </c>
    </row>
    <row r="4" spans="2:6" x14ac:dyDescent="0.25">
      <c r="B4" s="17">
        <v>44198</v>
      </c>
      <c r="C4" s="15" t="s">
        <v>6</v>
      </c>
    </row>
    <row r="5" spans="2:6" x14ac:dyDescent="0.25">
      <c r="B5" s="16">
        <v>44216</v>
      </c>
      <c r="C5" s="14" t="s">
        <v>8</v>
      </c>
    </row>
    <row r="6" spans="2:6" x14ac:dyDescent="0.25">
      <c r="B6" s="17">
        <v>44237</v>
      </c>
      <c r="C6" s="15" t="s">
        <v>9</v>
      </c>
    </row>
    <row r="7" spans="2:6" x14ac:dyDescent="0.25">
      <c r="B7" s="16">
        <v>44255</v>
      </c>
      <c r="C7" s="14" t="s">
        <v>7</v>
      </c>
    </row>
    <row r="10" spans="2:6" x14ac:dyDescent="0.25">
      <c r="E10" s="4"/>
    </row>
    <row r="11" spans="2:6" x14ac:dyDescent="0.25">
      <c r="B11" s="35" t="s">
        <v>32</v>
      </c>
    </row>
  </sheetData>
  <hyperlinks>
    <hyperlink ref="B11" r:id="rId1" xr:uid="{01D26BB0-5AEC-453E-ABF9-8336B3384E73}"/>
  </hyperlinks>
  <pageMargins left="0.7" right="0.7" top="0.75" bottom="0.75" header="0.3" footer="0.3"/>
  <pageSetup orientation="portrait" horizontalDpi="0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941A0-CB57-4E31-92DF-B7761637ECAD}">
  <dimension ref="B1:F12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5.28515625" customWidth="1"/>
    <col min="3" max="3" width="13.7109375" customWidth="1"/>
    <col min="4" max="4" width="5.85546875" customWidth="1"/>
    <col min="5" max="5" width="14.140625" customWidth="1"/>
    <col min="6" max="6" width="11.85546875" customWidth="1"/>
  </cols>
  <sheetData>
    <row r="1" spans="2:6" ht="10.7" customHeight="1" x14ac:dyDescent="0.25"/>
    <row r="2" spans="2:6" x14ac:dyDescent="0.25">
      <c r="B2" s="11" t="s">
        <v>0</v>
      </c>
      <c r="C2" s="11" t="s">
        <v>4</v>
      </c>
      <c r="E2" s="11" t="s">
        <v>2</v>
      </c>
      <c r="F2" s="2" t="s">
        <v>4</v>
      </c>
    </row>
    <row r="3" spans="2:6" x14ac:dyDescent="0.25">
      <c r="B3" s="16">
        <v>44215</v>
      </c>
      <c r="C3" s="14" t="s">
        <v>5</v>
      </c>
      <c r="E3" s="25">
        <v>44227</v>
      </c>
      <c r="F3" s="26" t="str">
        <f>_xlfn.XLOOKUP(E3,B3:B7,C3:C7,,1)</f>
        <v>Note</v>
      </c>
    </row>
    <row r="4" spans="2:6" x14ac:dyDescent="0.25">
      <c r="B4" s="17">
        <v>44198</v>
      </c>
      <c r="C4" s="15" t="s">
        <v>6</v>
      </c>
    </row>
    <row r="5" spans="2:6" x14ac:dyDescent="0.25">
      <c r="B5" s="16">
        <v>44216</v>
      </c>
      <c r="C5" s="14" t="s">
        <v>8</v>
      </c>
    </row>
    <row r="6" spans="2:6" x14ac:dyDescent="0.25">
      <c r="B6" s="17">
        <v>44237</v>
      </c>
      <c r="C6" s="15" t="s">
        <v>9</v>
      </c>
    </row>
    <row r="7" spans="2:6" x14ac:dyDescent="0.25">
      <c r="B7" s="16">
        <v>44255</v>
      </c>
      <c r="C7" s="14" t="s">
        <v>7</v>
      </c>
    </row>
    <row r="10" spans="2:6" x14ac:dyDescent="0.25">
      <c r="E10" s="4"/>
    </row>
    <row r="11" spans="2:6" x14ac:dyDescent="0.25">
      <c r="B11" s="35" t="s">
        <v>32</v>
      </c>
    </row>
    <row r="12" spans="2:6" x14ac:dyDescent="0.25">
      <c r="B12" s="35"/>
    </row>
  </sheetData>
  <hyperlinks>
    <hyperlink ref="B11" r:id="rId1" xr:uid="{DC9F72EC-5BD0-437F-959E-375AE4BDC860}"/>
  </hyperlinks>
  <pageMargins left="0.7" right="0.7" top="0.75" bottom="0.75" header="0.3" footer="0.3"/>
  <pageSetup orientation="portrait" horizontalDpi="0" verticalDpi="0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56F92-35FE-446B-8B26-81D00E8D3828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5.28515625" customWidth="1"/>
    <col min="3" max="3" width="13.7109375" customWidth="1"/>
    <col min="4" max="4" width="5.85546875" customWidth="1"/>
    <col min="5" max="5" width="14.140625" customWidth="1"/>
    <col min="6" max="6" width="12.7109375" customWidth="1"/>
  </cols>
  <sheetData>
    <row r="1" spans="2:6" ht="10.7" customHeight="1" x14ac:dyDescent="0.25"/>
    <row r="2" spans="2:6" x14ac:dyDescent="0.25">
      <c r="B2" s="11" t="s">
        <v>3</v>
      </c>
      <c r="C2" s="11" t="s">
        <v>4</v>
      </c>
      <c r="E2" s="11" t="s">
        <v>2</v>
      </c>
      <c r="F2" s="2" t="s">
        <v>17</v>
      </c>
    </row>
    <row r="3" spans="2:6" x14ac:dyDescent="0.25">
      <c r="B3" s="16">
        <v>44197</v>
      </c>
      <c r="C3" s="14" t="s">
        <v>5</v>
      </c>
      <c r="E3" s="24">
        <v>44197</v>
      </c>
      <c r="F3" s="7" t="str">
        <f>_xlfn.XLOOKUP(E3,B3:B7,C3:C7,,1,-1)</f>
        <v>Delay</v>
      </c>
    </row>
    <row r="4" spans="2:6" x14ac:dyDescent="0.25">
      <c r="B4" s="17">
        <v>44197</v>
      </c>
      <c r="C4" s="15" t="s">
        <v>6</v>
      </c>
      <c r="E4" s="1"/>
    </row>
    <row r="5" spans="2:6" x14ac:dyDescent="0.25">
      <c r="B5" s="16">
        <v>44197</v>
      </c>
      <c r="C5" s="14" t="s">
        <v>8</v>
      </c>
    </row>
    <row r="6" spans="2:6" x14ac:dyDescent="0.25">
      <c r="B6" s="17">
        <v>44228</v>
      </c>
      <c r="C6" s="15" t="s">
        <v>9</v>
      </c>
    </row>
    <row r="7" spans="2:6" x14ac:dyDescent="0.25">
      <c r="B7" s="16">
        <v>44228</v>
      </c>
      <c r="C7" s="14" t="s">
        <v>7</v>
      </c>
    </row>
    <row r="10" spans="2:6" x14ac:dyDescent="0.25">
      <c r="E10" s="4"/>
    </row>
    <row r="11" spans="2:6" x14ac:dyDescent="0.25">
      <c r="B11" s="35" t="s">
        <v>32</v>
      </c>
    </row>
  </sheetData>
  <hyperlinks>
    <hyperlink ref="B11" r:id="rId1" xr:uid="{A776C922-C7DE-46E5-845C-6E7AA9751AFA}"/>
  </hyperlinks>
  <pageMargins left="0.7" right="0.7" top="0.75" bottom="0.75" header="0.3" footer="0.3"/>
  <pageSetup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Contents</vt:lpstr>
      <vt:lpstr>DATE Function</vt:lpstr>
      <vt:lpstr>DATE - Serial Number</vt:lpstr>
      <vt:lpstr>DATEVALUE Function</vt:lpstr>
      <vt:lpstr>Cell Reference</vt:lpstr>
      <vt:lpstr>Multiple Dates</vt:lpstr>
      <vt:lpstr>Next Smaller Item</vt:lpstr>
      <vt:lpstr>Next Larger Item</vt:lpstr>
      <vt:lpstr>Last Date</vt:lpstr>
      <vt:lpstr>Date-Time</vt:lpstr>
      <vt:lpstr>Date Problem</vt:lpstr>
      <vt:lpstr>Imported or Copied Dates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Twyndyllyne</dc:creator>
  <cp:lastModifiedBy>Zakarya</cp:lastModifiedBy>
  <dcterms:created xsi:type="dcterms:W3CDTF">2015-06-05T18:17:20Z</dcterms:created>
  <dcterms:modified xsi:type="dcterms:W3CDTF">2022-03-10T09:06:00Z</dcterms:modified>
</cp:coreProperties>
</file>