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a\Desktop\Upwork\AutoMacro\Formulas Tutorials\Excel Formula Examples\EN\"/>
    </mc:Choice>
  </mc:AlternateContent>
  <xr:revisionPtr revIDLastSave="0" documentId="13_ncr:1_{E65AD259-7D39-431E-8D7B-35F88D38DC8E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74" r:id="rId1"/>
    <sheet name="Nth Match" sheetId="66" r:id="rId2"/>
    <sheet name="Orig Data" sheetId="71" r:id="rId3"/>
    <sheet name="Nth Occurrence" sheetId="72" r:id="rId4"/>
    <sheet name="Nth Match 1-2-3" sheetId="73" r:id="rId5"/>
    <sheet name="All Matches" sheetId="65" r:id="rId6"/>
    <sheet name="All Matches - Brkdown" sheetId="69" r:id="rId7"/>
    <sheet name="Dup Lookup Value" sheetId="5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66" l="1"/>
  <c r="H3" i="66" s="1"/>
  <c r="H4" i="73"/>
  <c r="H5" i="73"/>
  <c r="B7" i="73"/>
  <c r="B6" i="73"/>
  <c r="B5" i="73"/>
  <c r="B4" i="73"/>
  <c r="B3" i="73"/>
  <c r="H3" i="73" s="1"/>
  <c r="F3" i="65" a="1"/>
  <c r="F3" i="65"/>
  <c r="F5" i="65" a="1"/>
  <c r="F5" i="65" s="1"/>
  <c r="F6" i="65" a="1"/>
  <c r="F6" i="65" s="1"/>
  <c r="F7" i="65" a="1"/>
  <c r="F7" i="65" s="1"/>
  <c r="B4" i="72"/>
  <c r="B3" i="72"/>
  <c r="B5" i="72"/>
  <c r="B6" i="72"/>
  <c r="B7" i="72"/>
  <c r="G3" i="69"/>
  <c r="H3" i="69" s="1"/>
  <c r="I3" i="69" s="1"/>
  <c r="F7" i="69" a="1"/>
  <c r="F7" i="69" s="1"/>
  <c r="G7" i="69" s="1"/>
  <c r="H7" i="69" s="1"/>
  <c r="I7" i="69" s="1"/>
  <c r="F6" i="69" a="1"/>
  <c r="F6" i="69" s="1"/>
  <c r="G6" i="69" s="1"/>
  <c r="H6" i="69" s="1"/>
  <c r="I6" i="69" s="1"/>
  <c r="F5" i="69" a="1"/>
  <c r="F5" i="69" s="1"/>
  <c r="G5" i="69" s="1"/>
  <c r="H5" i="69" s="1"/>
  <c r="I5" i="69" s="1"/>
  <c r="F4" i="69" a="1"/>
  <c r="F4" i="69" s="1"/>
  <c r="G4" i="69" s="1"/>
  <c r="H4" i="69" s="1"/>
  <c r="I4" i="69" s="1"/>
  <c r="F3" i="69" a="1"/>
  <c r="F3" i="69"/>
  <c r="B7" i="69"/>
  <c r="B6" i="69"/>
  <c r="B5" i="69"/>
  <c r="B4" i="69"/>
  <c r="B3" i="69"/>
  <c r="B7" i="66" l="1"/>
  <c r="B6" i="66"/>
  <c r="B5" i="66"/>
  <c r="B4" i="66"/>
  <c r="B7" i="54"/>
  <c r="B6" i="54"/>
  <c r="B5" i="54"/>
  <c r="B4" i="54"/>
  <c r="G5" i="54" s="1"/>
  <c r="G3" i="54"/>
  <c r="B3" i="54"/>
  <c r="G7" i="54" s="1"/>
  <c r="B7" i="65"/>
  <c r="B6" i="65"/>
  <c r="B5" i="65"/>
  <c r="B4" i="65"/>
  <c r="B3" i="65"/>
  <c r="F4" i="65" l="1" a="1"/>
  <c r="F4" i="65" s="1"/>
  <c r="G4" i="54"/>
  <c r="G6" i="5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<sst xmlns="http://schemas.openxmlformats.org/spreadsheetml/2006/main" count="94" uniqueCount="19">
  <si>
    <t>Student ID</t>
  </si>
  <si>
    <t>2021-A</t>
  </si>
  <si>
    <t>2021-B</t>
  </si>
  <si>
    <t>2021-C</t>
  </si>
  <si>
    <t>Scores</t>
  </si>
  <si>
    <t>Helper</t>
  </si>
  <si>
    <t>Nth Match</t>
  </si>
  <si>
    <t>Score</t>
  </si>
  <si>
    <t>ROW</t>
  </si>
  <si>
    <t>IFNA</t>
  </si>
  <si>
    <t>Nth Occurrence</t>
  </si>
  <si>
    <t>VLOOKUP - DUPLICATE VALUES</t>
  </si>
  <si>
    <t>Table of Contents</t>
  </si>
  <si>
    <t>Orig Data</t>
  </si>
  <si>
    <t>Nth Match 1-2-3</t>
  </si>
  <si>
    <t>All Matches</t>
  </si>
  <si>
    <t>All Matches - Brkdown</t>
  </si>
  <si>
    <t>Dup Lookup Value</t>
  </si>
  <si>
    <t>https://www.automateexcel.com/formulas/vlookup-duplicate-values/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</si>
</sst>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 tint="0.24997711111789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/>
    </xf>
    <xf numFmtId="14" fontId="0" fillId="0" borderId="0" xfId="0" applyNumberFormat="1"/>
    <xf numFmtId="0" fontId="0" fillId="4" borderId="2" xfId="2" applyNumberFormat="1" applyFont="1" applyFill="1" applyBorder="1" applyAlignment="1">
      <alignment horizontal="center"/>
    </xf>
    <xf numFmtId="0" fontId="0" fillId="4" borderId="2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3" borderId="3" xfId="1" applyNumberFormat="1" applyFont="1" applyFill="1" applyBorder="1" applyAlignment="1">
      <alignment horizontal="center"/>
    </xf>
    <xf numFmtId="14" fontId="0" fillId="3" borderId="3" xfId="0" applyNumberFormat="1" applyFill="1" applyBorder="1" applyAlignment="1">
      <alignment horizontal="center"/>
    </xf>
    <xf numFmtId="0" fontId="0" fillId="0" borderId="3" xfId="1" applyNumberFormat="1" applyFon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3" fillId="0" borderId="0" xfId="0" applyFont="1"/>
    <xf numFmtId="0" fontId="4" fillId="0" borderId="0" xfId="3"/>
    <xf numFmtId="0" fontId="4" fillId="0" borderId="0" xfId="3" quotePrefix="1"/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B07131-6C7B-4A79-AB1A-AC243A5E26D2}" name="Tabelle1" displayName="Tabelle1" ref="B3:B10" totalsRowShown="0">
  <autoFilter ref="B3:B10" xr:uid="{35B07131-6C7B-4A79-AB1A-AC243A5E26D2}"/>
  <tableColumns count="1">
    <tableColumn id="1" xr3:uid="{C2B97F70-742A-4281-92C0-F60A4F264B27}" name="Table of Contents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vlookup-duplicate-value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vlookup-duplicate-value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vlookup-duplicate-value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vlookup-duplicate-value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vlookup-duplicate-value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vlookup-duplicate-value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vlookup-duplicate-value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utomateexcel.com/formulas/vlookup-duplicate-valu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8098A-BA54-417B-99ED-EEC7697E2388}">
  <dimension ref="A1:B14"/>
  <sheetViews>
    <sheetView tabSelected="1" workbookViewId="0">
      <selection activeCell="K13" sqref="K13"/>
    </sheetView>
  </sheetViews>
  <sheetFormatPr baseColWidth="10" defaultRowHeight="15" x14ac:dyDescent="0.25"/>
  <cols>
    <col min="1" max="1" width="5" customWidth="1"/>
    <col min="2" max="2" width="34.85546875" customWidth="1"/>
  </cols>
  <sheetData>
    <row r="1" spans="1:2" ht="23.25" x14ac:dyDescent="0.35">
      <c r="A1" s="12" t="s">
        <v>11</v>
      </c>
    </row>
    <row r="3" spans="1:2" x14ac:dyDescent="0.25">
      <c r="B3" t="s">
        <v>12</v>
      </c>
    </row>
    <row r="4" spans="1:2" x14ac:dyDescent="0.25">
      <c r="B4" s="14" t="s">
        <v>13</v>
      </c>
    </row>
    <row r="5" spans="1:2" x14ac:dyDescent="0.25">
      <c r="B5" s="14" t="s">
        <v>6</v>
      </c>
    </row>
    <row r="6" spans="1:2" x14ac:dyDescent="0.25">
      <c r="B6" s="14" t="s">
        <v>10</v>
      </c>
    </row>
    <row r="7" spans="1:2" x14ac:dyDescent="0.25">
      <c r="B7" s="14" t="s">
        <v>14</v>
      </c>
    </row>
    <row r="8" spans="1:2" x14ac:dyDescent="0.25">
      <c r="B8" s="14" t="s">
        <v>15</v>
      </c>
    </row>
    <row r="9" spans="1:2" x14ac:dyDescent="0.25">
      <c r="B9" s="14" t="s">
        <v>16</v>
      </c>
    </row>
    <row r="10" spans="1:2" x14ac:dyDescent="0.25">
      <c r="B10" s="14" t="s">
        <v>17</v>
      </c>
    </row>
    <row r="14" spans="1:2" x14ac:dyDescent="0.25">
      <c r="B14" s="13" t="s">
        <v>18</v>
      </c>
    </row>
  </sheetData>
  <hyperlinks>
    <hyperlink ref="B4" location="'Orig Data'!A1" display="'Orig Data'!A1" xr:uid="{D4098776-F034-47A7-9EB6-BB234F6580BE}"/>
    <hyperlink ref="B6" location="'Nth Occurrence'!A1" display="'Nth Occurrence'!A1" xr:uid="{DF2435CD-85A9-4C3E-886A-CDAAAB074DD5}"/>
    <hyperlink ref="B7" location="'Nth Match 1-2-3'!A1" display="'Nth Match 1-2-3'!A1" xr:uid="{A44DE189-1373-4072-BAC3-4D73E37E1A12}"/>
    <hyperlink ref="B8" location="'All Matches'!A1" display="'All Matches'!A1" xr:uid="{841E85DE-FE63-4D15-A1F1-30ED16AD5046}"/>
    <hyperlink ref="B9" location="'All Matches - Brkdown'!A1" display="'All Matches - Brkdown'!A1" xr:uid="{76D68367-924B-42E6-8CEA-006F5D8FD97B}"/>
    <hyperlink ref="B10" location="'Dup Lookup Value'!A1" display="'Dup Lookup Value'!A1" xr:uid="{77D41A80-75A5-4437-9B23-E825468B131F}"/>
    <hyperlink ref="B5" location="'Nth Match'!A1" display="'Nth Match'!A1" xr:uid="{3E61663E-FD9D-40BB-8BC1-3018BBA0086D}"/>
    <hyperlink ref="B14" r:id="rId1" xr:uid="{9D3B47D8-263E-483D-9A10-21017B6767F3}"/>
  </hyperlinks>
  <pageMargins left="0.7" right="0.7" top="0.78740157499999996" bottom="0.78740157499999996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1C2D3-597F-4719-A8DA-FDF96803035D}">
  <dimension ref="B1:H11"/>
  <sheetViews>
    <sheetView showGridLines="0" zoomScaleNormal="100" workbookViewId="0">
      <selection activeCell="U19" sqref="U19"/>
    </sheetView>
  </sheetViews>
  <sheetFormatPr baseColWidth="10" defaultColWidth="9.140625" defaultRowHeight="15" x14ac:dyDescent="0.25"/>
  <cols>
    <col min="1" max="1" width="1.85546875" customWidth="1"/>
    <col min="2" max="2" width="13.42578125" customWidth="1"/>
    <col min="3" max="3" width="13.85546875" customWidth="1"/>
    <col min="4" max="4" width="11.28515625" customWidth="1"/>
    <col min="5" max="5" width="4.85546875" customWidth="1"/>
    <col min="6" max="6" width="13.42578125" customWidth="1"/>
    <col min="7" max="7" width="10.7109375" customWidth="1"/>
    <col min="8" max="8" width="9.42578125" customWidth="1"/>
  </cols>
  <sheetData>
    <row r="1" spans="2:8" ht="10.7" customHeight="1" x14ac:dyDescent="0.25"/>
    <row r="2" spans="2:8" x14ac:dyDescent="0.25">
      <c r="B2" s="5" t="s">
        <v>5</v>
      </c>
      <c r="C2" s="5" t="s">
        <v>0</v>
      </c>
      <c r="D2" s="5" t="s">
        <v>4</v>
      </c>
      <c r="F2" s="1" t="s">
        <v>0</v>
      </c>
      <c r="G2" s="1" t="s">
        <v>6</v>
      </c>
      <c r="H2" s="1" t="s">
        <v>7</v>
      </c>
    </row>
    <row r="3" spans="2:8" x14ac:dyDescent="0.25">
      <c r="B3" s="6" t="str">
        <f>C3&amp;"-"&amp;COUNTIF($C$3:C3,C3)</f>
        <v>2021-A-1</v>
      </c>
      <c r="C3" s="7" t="s">
        <v>1</v>
      </c>
      <c r="D3" s="6">
        <v>95</v>
      </c>
      <c r="F3" s="4" t="s">
        <v>1</v>
      </c>
      <c r="G3" s="3">
        <v>2</v>
      </c>
      <c r="H3" s="3">
        <f>VLOOKUP(F3&amp;"-"&amp;G3,B3:D7,3,FALSE)</f>
        <v>100</v>
      </c>
    </row>
    <row r="4" spans="2:8" x14ac:dyDescent="0.25">
      <c r="B4" s="8" t="str">
        <f>C4&amp;"-"&amp;COUNTIF($C$3:C4,C4)</f>
        <v>2021-C-1</v>
      </c>
      <c r="C4" s="9" t="s">
        <v>3</v>
      </c>
      <c r="D4" s="8">
        <v>90</v>
      </c>
    </row>
    <row r="5" spans="2:8" x14ac:dyDescent="0.25">
      <c r="B5" s="6" t="str">
        <f>C5&amp;"-"&amp;COUNTIF($C$3:C5,C5)</f>
        <v>2021-A-2</v>
      </c>
      <c r="C5" s="7" t="s">
        <v>1</v>
      </c>
      <c r="D5" s="6">
        <v>100</v>
      </c>
    </row>
    <row r="6" spans="2:8" x14ac:dyDescent="0.25">
      <c r="B6" s="8" t="str">
        <f>C6&amp;"-"&amp;COUNTIF($C$3:C6,C6)</f>
        <v>2021-B-1</v>
      </c>
      <c r="C6" s="9" t="s">
        <v>2</v>
      </c>
      <c r="D6" s="8">
        <v>85</v>
      </c>
    </row>
    <row r="7" spans="2:8" x14ac:dyDescent="0.25">
      <c r="B7" s="6" t="str">
        <f>C7&amp;"-"&amp;COUNTIF($C$3:C7,C7)</f>
        <v>2021-A-3</v>
      </c>
      <c r="C7" s="7" t="s">
        <v>1</v>
      </c>
      <c r="D7" s="6">
        <v>80</v>
      </c>
    </row>
    <row r="9" spans="2:8" x14ac:dyDescent="0.25">
      <c r="F9" s="2"/>
    </row>
    <row r="11" spans="2:8" x14ac:dyDescent="0.25">
      <c r="B11" s="13" t="s">
        <v>18</v>
      </c>
    </row>
  </sheetData>
  <hyperlinks>
    <hyperlink ref="B11" r:id="rId1" xr:uid="{D2004BC0-35DD-42EC-8651-EC08417F95A9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25D4B-BEA0-47AE-B175-E8177C601A8E}">
  <dimension ref="B1:D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42578125" customWidth="1"/>
    <col min="3" max="3" width="13.85546875" customWidth="1"/>
    <col min="4" max="4" width="11.28515625" customWidth="1"/>
  </cols>
  <sheetData>
    <row r="1" spans="2:4" ht="10.7" customHeight="1" x14ac:dyDescent="0.25"/>
    <row r="2" spans="2:4" x14ac:dyDescent="0.25">
      <c r="C2" s="5" t="s">
        <v>0</v>
      </c>
      <c r="D2" s="5" t="s">
        <v>4</v>
      </c>
    </row>
    <row r="3" spans="2:4" x14ac:dyDescent="0.25">
      <c r="C3" s="7" t="s">
        <v>1</v>
      </c>
      <c r="D3" s="6">
        <v>95</v>
      </c>
    </row>
    <row r="4" spans="2:4" x14ac:dyDescent="0.25">
      <c r="C4" s="9" t="s">
        <v>3</v>
      </c>
      <c r="D4" s="8">
        <v>90</v>
      </c>
    </row>
    <row r="5" spans="2:4" x14ac:dyDescent="0.25">
      <c r="C5" s="7" t="s">
        <v>1</v>
      </c>
      <c r="D5" s="6">
        <v>100</v>
      </c>
    </row>
    <row r="6" spans="2:4" x14ac:dyDescent="0.25">
      <c r="C6" s="9" t="s">
        <v>2</v>
      </c>
      <c r="D6" s="8">
        <v>85</v>
      </c>
    </row>
    <row r="7" spans="2:4" x14ac:dyDescent="0.25">
      <c r="C7" s="7" t="s">
        <v>1</v>
      </c>
      <c r="D7" s="6">
        <v>80</v>
      </c>
    </row>
    <row r="11" spans="2:4" x14ac:dyDescent="0.25">
      <c r="B11" s="13" t="s">
        <v>18</v>
      </c>
    </row>
  </sheetData>
  <hyperlinks>
    <hyperlink ref="B11" r:id="rId1" xr:uid="{4BC06BF2-EE18-4004-A9C8-8277434E38CF}"/>
  </hyperlinks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3D4DB-DD35-4A03-B307-2054B7F61915}">
  <dimension ref="B1:D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4.85546875" bestFit="1" customWidth="1"/>
    <col min="3" max="3" width="13.85546875" customWidth="1"/>
    <col min="4" max="4" width="11.28515625" customWidth="1"/>
    <col min="5" max="5" width="10.85546875" customWidth="1"/>
  </cols>
  <sheetData>
    <row r="1" spans="2:4" ht="10.7" customHeight="1" x14ac:dyDescent="0.25"/>
    <row r="2" spans="2:4" x14ac:dyDescent="0.25">
      <c r="B2" s="5" t="s">
        <v>10</v>
      </c>
      <c r="C2" s="5" t="s">
        <v>0</v>
      </c>
      <c r="D2" s="5" t="s">
        <v>4</v>
      </c>
    </row>
    <row r="3" spans="2:4" x14ac:dyDescent="0.25">
      <c r="B3" s="6">
        <f>COUNTIF($C$3:C3,C3)</f>
        <v>1</v>
      </c>
      <c r="C3" s="7" t="s">
        <v>1</v>
      </c>
      <c r="D3" s="6">
        <v>95</v>
      </c>
    </row>
    <row r="4" spans="2:4" x14ac:dyDescent="0.25">
      <c r="B4" s="8">
        <f>COUNTIF($C$3:C4,C4)</f>
        <v>1</v>
      </c>
      <c r="C4" s="9" t="s">
        <v>3</v>
      </c>
      <c r="D4" s="8">
        <v>90</v>
      </c>
    </row>
    <row r="5" spans="2:4" x14ac:dyDescent="0.25">
      <c r="B5" s="6">
        <f>COUNTIF($C$3:C5,C5)</f>
        <v>2</v>
      </c>
      <c r="C5" s="7" t="s">
        <v>1</v>
      </c>
      <c r="D5" s="6">
        <v>100</v>
      </c>
    </row>
    <row r="6" spans="2:4" x14ac:dyDescent="0.25">
      <c r="B6" s="8">
        <f>COUNTIF($C$3:C6,C6)</f>
        <v>1</v>
      </c>
      <c r="C6" s="9" t="s">
        <v>2</v>
      </c>
      <c r="D6" s="8">
        <v>85</v>
      </c>
    </row>
    <row r="7" spans="2:4" x14ac:dyDescent="0.25">
      <c r="B7" s="6">
        <f>COUNTIF($C$3:C7,C7)</f>
        <v>3</v>
      </c>
      <c r="C7" s="7" t="s">
        <v>1</v>
      </c>
      <c r="D7" s="6">
        <v>80</v>
      </c>
    </row>
    <row r="11" spans="2:4" x14ac:dyDescent="0.25">
      <c r="B11" s="13" t="s">
        <v>18</v>
      </c>
    </row>
  </sheetData>
  <hyperlinks>
    <hyperlink ref="B11" r:id="rId1" xr:uid="{DBB2D455-EEF4-455E-8722-19E06103CF08}"/>
  </hyperlinks>
  <pageMargins left="0.7" right="0.7" top="0.75" bottom="0.75" header="0.3" footer="0.3"/>
  <pageSetup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2D024-0CD7-4809-A392-8F9AF990C9AA}">
  <dimension ref="B1:H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2" width="13.42578125" customWidth="1"/>
    <col min="3" max="3" width="13.85546875" customWidth="1"/>
    <col min="4" max="4" width="11.28515625" customWidth="1"/>
    <col min="5" max="5" width="4.85546875" customWidth="1"/>
    <col min="6" max="6" width="13.42578125" customWidth="1"/>
    <col min="7" max="7" width="10.7109375" customWidth="1"/>
    <col min="8" max="8" width="9.42578125" customWidth="1"/>
  </cols>
  <sheetData>
    <row r="1" spans="2:8" ht="10.7" customHeight="1" x14ac:dyDescent="0.25"/>
    <row r="2" spans="2:8" x14ac:dyDescent="0.25">
      <c r="B2" s="5" t="s">
        <v>5</v>
      </c>
      <c r="C2" s="5" t="s">
        <v>0</v>
      </c>
      <c r="D2" s="5" t="s">
        <v>4</v>
      </c>
      <c r="F2" s="1" t="s">
        <v>0</v>
      </c>
      <c r="G2" s="1" t="s">
        <v>6</v>
      </c>
      <c r="H2" s="1" t="s">
        <v>7</v>
      </c>
    </row>
    <row r="3" spans="2:8" x14ac:dyDescent="0.25">
      <c r="B3" s="6" t="str">
        <f>C3&amp;"-"&amp;COUNTIF($C$3:C3,C3)</f>
        <v>2021-A-1</v>
      </c>
      <c r="C3" s="7" t="s">
        <v>1</v>
      </c>
      <c r="D3" s="6">
        <v>95</v>
      </c>
      <c r="F3" s="4" t="s">
        <v>1</v>
      </c>
      <c r="G3" s="3">
        <v>1</v>
      </c>
      <c r="H3" s="3">
        <f>VLOOKUP(F3&amp;"-"&amp;G3,B3:D7,3,FALSE)</f>
        <v>95</v>
      </c>
    </row>
    <row r="4" spans="2:8" x14ac:dyDescent="0.25">
      <c r="B4" s="8" t="str">
        <f>C4&amp;"-"&amp;COUNTIF($C$3:C4,C4)</f>
        <v>2021-C-1</v>
      </c>
      <c r="C4" s="9" t="s">
        <v>3</v>
      </c>
      <c r="D4" s="8">
        <v>90</v>
      </c>
      <c r="F4" s="4" t="s">
        <v>1</v>
      </c>
      <c r="G4" s="3">
        <v>2</v>
      </c>
      <c r="H4" s="3">
        <f t="shared" ref="H4:H5" si="0">VLOOKUP(F4&amp;"-"&amp;G4,B4:D8,3,FALSE)</f>
        <v>100</v>
      </c>
    </row>
    <row r="5" spans="2:8" x14ac:dyDescent="0.25">
      <c r="B5" s="6" t="str">
        <f>C5&amp;"-"&amp;COUNTIF($C$3:C5,C5)</f>
        <v>2021-A-2</v>
      </c>
      <c r="C5" s="7" t="s">
        <v>1</v>
      </c>
      <c r="D5" s="6">
        <v>100</v>
      </c>
      <c r="F5" s="4" t="s">
        <v>1</v>
      </c>
      <c r="G5" s="3">
        <v>3</v>
      </c>
      <c r="H5" s="3">
        <f t="shared" si="0"/>
        <v>80</v>
      </c>
    </row>
    <row r="6" spans="2:8" x14ac:dyDescent="0.25">
      <c r="B6" s="8" t="str">
        <f>C6&amp;"-"&amp;COUNTIF($C$3:C6,C6)</f>
        <v>2021-B-1</v>
      </c>
      <c r="C6" s="9" t="s">
        <v>2</v>
      </c>
      <c r="D6" s="8">
        <v>85</v>
      </c>
    </row>
    <row r="7" spans="2:8" x14ac:dyDescent="0.25">
      <c r="B7" s="6" t="str">
        <f>C7&amp;"-"&amp;COUNTIF($C$3:C7,C7)</f>
        <v>2021-A-3</v>
      </c>
      <c r="C7" s="7" t="s">
        <v>1</v>
      </c>
      <c r="D7" s="6">
        <v>80</v>
      </c>
    </row>
    <row r="9" spans="2:8" x14ac:dyDescent="0.25">
      <c r="F9" s="2"/>
    </row>
    <row r="11" spans="2:8" x14ac:dyDescent="0.25">
      <c r="B11" s="13" t="s">
        <v>18</v>
      </c>
    </row>
  </sheetData>
  <hyperlinks>
    <hyperlink ref="B11" r:id="rId1" xr:uid="{4603D426-803D-4C5B-9062-45ACB47FE6D8}"/>
  </hyperlinks>
  <pageMargins left="0.7" right="0.7" top="0.75" bottom="0.75" header="0.3" footer="0.3"/>
  <pageSetup orientation="portrait" horizontalDpi="0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994CC-9A63-419F-B461-B828723A1A2E}">
  <dimension ref="B1:F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3" width="14.85546875" customWidth="1"/>
    <col min="4" max="4" width="12.7109375" customWidth="1"/>
    <col min="5" max="5" width="4.85546875" customWidth="1"/>
    <col min="6" max="6" width="11.28515625" customWidth="1"/>
  </cols>
  <sheetData>
    <row r="1" spans="2:6" ht="10.7" customHeight="1" x14ac:dyDescent="0.25"/>
    <row r="2" spans="2:6" x14ac:dyDescent="0.25">
      <c r="B2" s="5" t="s">
        <v>5</v>
      </c>
      <c r="C2" s="5" t="s">
        <v>0</v>
      </c>
      <c r="D2" s="5" t="s">
        <v>4</v>
      </c>
      <c r="F2" s="5" t="s">
        <v>1</v>
      </c>
    </row>
    <row r="3" spans="2:6" x14ac:dyDescent="0.25">
      <c r="B3" s="6" t="str">
        <f>C3&amp;"-"&amp;COUNTIF($C$3:C3,C3)</f>
        <v>2021-A-1</v>
      </c>
      <c r="C3" s="7" t="s">
        <v>1</v>
      </c>
      <c r="D3" s="6">
        <v>95</v>
      </c>
      <c r="F3" s="6" cm="1">
        <f t="array" ref="F3">_xlfn.IFNA(VLOOKUP($F$2&amp;"-"&amp;ROW(1:1),$B$3:$D$7,3,FALSE),"")</f>
        <v>95</v>
      </c>
    </row>
    <row r="4" spans="2:6" x14ac:dyDescent="0.25">
      <c r="B4" s="8" t="str">
        <f>C4&amp;"-"&amp;COUNTIF($C$3:C4,C4)</f>
        <v>2021-C-1</v>
      </c>
      <c r="C4" s="9" t="s">
        <v>3</v>
      </c>
      <c r="D4" s="8">
        <v>90</v>
      </c>
      <c r="F4" s="8" cm="1">
        <f t="array" ref="F4">_xlfn.IFNA(VLOOKUP($F$2&amp;"-"&amp;ROW(2:2),$B$3:$D$7,3,FALSE),"")</f>
        <v>100</v>
      </c>
    </row>
    <row r="5" spans="2:6" x14ac:dyDescent="0.25">
      <c r="B5" s="6" t="str">
        <f>C5&amp;"-"&amp;COUNTIF($C$3:C5,C5)</f>
        <v>2021-A-2</v>
      </c>
      <c r="C5" s="7" t="s">
        <v>1</v>
      </c>
      <c r="D5" s="6">
        <v>100</v>
      </c>
      <c r="F5" s="6" cm="1">
        <f t="array" ref="F5">_xlfn.IFNA(VLOOKUP($F$2&amp;"-"&amp;ROW(3:3),$B$3:$D$7,3,FALSE),"")</f>
        <v>80</v>
      </c>
    </row>
    <row r="6" spans="2:6" x14ac:dyDescent="0.25">
      <c r="B6" s="8" t="str">
        <f>C6&amp;"-"&amp;COUNTIF($C$3:C6,C6)</f>
        <v>2021-B-1</v>
      </c>
      <c r="C6" s="9" t="s">
        <v>2</v>
      </c>
      <c r="D6" s="8">
        <v>85</v>
      </c>
      <c r="F6" s="8" t="str" cm="1">
        <f t="array" ref="F6">_xlfn.IFNA(VLOOKUP($F$2&amp;"-"&amp;ROW(4:4),$B$3:$D$7,3,FALSE),"")</f>
        <v/>
      </c>
    </row>
    <row r="7" spans="2:6" x14ac:dyDescent="0.25">
      <c r="B7" s="6" t="str">
        <f>C7&amp;"-"&amp;COUNTIF($C$3:C7,C7)</f>
        <v>2021-A-3</v>
      </c>
      <c r="C7" s="7" t="s">
        <v>1</v>
      </c>
      <c r="D7" s="6">
        <v>80</v>
      </c>
      <c r="F7" s="6" t="str" cm="1">
        <f t="array" ref="F7">_xlfn.IFNA(VLOOKUP($F$2&amp;"-"&amp;ROW(5:5),$B$3:$D$7,3,FALSE),"")</f>
        <v/>
      </c>
    </row>
    <row r="11" spans="2:6" x14ac:dyDescent="0.25">
      <c r="B11" s="13" t="s">
        <v>18</v>
      </c>
    </row>
  </sheetData>
  <hyperlinks>
    <hyperlink ref="B11" r:id="rId1" xr:uid="{6B64782E-8673-42B0-AFF3-6B4063134862}"/>
  </hyperlinks>
  <pageMargins left="0.7" right="0.7" top="0.75" bottom="0.75" header="0.3" footer="0.3"/>
  <pageSetup orientation="portrait" horizontalDpi="0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7CDE1-6249-4F78-890F-3BECCBF87B97}">
  <dimension ref="B1:I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3" width="14.85546875" customWidth="1"/>
    <col min="4" max="4" width="12.7109375" customWidth="1"/>
    <col min="5" max="5" width="4.85546875" customWidth="1"/>
    <col min="6" max="6" width="11.28515625" customWidth="1"/>
    <col min="7" max="7" width="12.85546875" customWidth="1"/>
    <col min="8" max="8" width="13.5703125" customWidth="1"/>
  </cols>
  <sheetData>
    <row r="1" spans="2:9" ht="10.7" customHeight="1" x14ac:dyDescent="0.25"/>
    <row r="2" spans="2:9" x14ac:dyDescent="0.25">
      <c r="B2" s="5" t="s">
        <v>5</v>
      </c>
      <c r="C2" s="5" t="s">
        <v>0</v>
      </c>
      <c r="D2" s="5" t="s">
        <v>4</v>
      </c>
      <c r="F2" s="5" t="s">
        <v>8</v>
      </c>
      <c r="G2" s="5" t="s">
        <v>1</v>
      </c>
      <c r="H2" s="5" t="s">
        <v>7</v>
      </c>
      <c r="I2" s="5" t="s">
        <v>9</v>
      </c>
    </row>
    <row r="3" spans="2:9" x14ac:dyDescent="0.25">
      <c r="B3" s="6" t="str">
        <f>C3&amp;"-"&amp;COUNTIF($C$3:C3,C3)</f>
        <v>2021-A-1</v>
      </c>
      <c r="C3" s="7" t="s">
        <v>1</v>
      </c>
      <c r="D3" s="6">
        <v>95</v>
      </c>
      <c r="F3" s="10" cm="1">
        <f t="array" ref="F3">ROW(1:1)</f>
        <v>1</v>
      </c>
      <c r="G3" s="10" t="str">
        <f>$G$2&amp;"-"&amp;F3</f>
        <v>2021-A-1</v>
      </c>
      <c r="H3" s="10">
        <f>VLOOKUP(G3,$B$3:$D$7,3,FALSE)</f>
        <v>95</v>
      </c>
      <c r="I3" s="10">
        <f>_xlfn.IFNA(H3,"")</f>
        <v>95</v>
      </c>
    </row>
    <row r="4" spans="2:9" x14ac:dyDescent="0.25">
      <c r="B4" s="8" t="str">
        <f>C4&amp;"-"&amp;COUNTIF($C$3:C4,C4)</f>
        <v>2021-C-1</v>
      </c>
      <c r="C4" s="9" t="s">
        <v>3</v>
      </c>
      <c r="D4" s="8">
        <v>90</v>
      </c>
      <c r="F4" s="11" cm="1">
        <f t="array" ref="F4">ROW(2:2)</f>
        <v>2</v>
      </c>
      <c r="G4" s="11" t="str">
        <f>$G$2&amp;"-"&amp;F4</f>
        <v>2021-A-2</v>
      </c>
      <c r="H4" s="11">
        <f>VLOOKUP(G4,$B$3:$D$7,3,FALSE)</f>
        <v>100</v>
      </c>
      <c r="I4" s="11">
        <f>_xlfn.IFNA(H4,"")</f>
        <v>100</v>
      </c>
    </row>
    <row r="5" spans="2:9" x14ac:dyDescent="0.25">
      <c r="B5" s="6" t="str">
        <f>C5&amp;"-"&amp;COUNTIF($C$3:C5,C5)</f>
        <v>2021-A-2</v>
      </c>
      <c r="C5" s="7" t="s">
        <v>1</v>
      </c>
      <c r="D5" s="6">
        <v>100</v>
      </c>
      <c r="F5" s="10" cm="1">
        <f t="array" ref="F5">ROW(3:3)</f>
        <v>3</v>
      </c>
      <c r="G5" s="10" t="str">
        <f>$G$2&amp;"-"&amp;F5</f>
        <v>2021-A-3</v>
      </c>
      <c r="H5" s="10">
        <f>VLOOKUP(G5,$B$3:$D$7,3,FALSE)</f>
        <v>80</v>
      </c>
      <c r="I5" s="10">
        <f>_xlfn.IFNA(H5,"")</f>
        <v>80</v>
      </c>
    </row>
    <row r="6" spans="2:9" x14ac:dyDescent="0.25">
      <c r="B6" s="8" t="str">
        <f>C6&amp;"-"&amp;COUNTIF($C$3:C6,C6)</f>
        <v>2021-B-1</v>
      </c>
      <c r="C6" s="9" t="s">
        <v>2</v>
      </c>
      <c r="D6" s="8">
        <v>85</v>
      </c>
      <c r="F6" s="11" cm="1">
        <f t="array" ref="F6">ROW(4:4)</f>
        <v>4</v>
      </c>
      <c r="G6" s="11" t="str">
        <f>$G$2&amp;"-"&amp;F6</f>
        <v>2021-A-4</v>
      </c>
      <c r="H6" s="11" t="e">
        <f>VLOOKUP(G6,$B$3:$D$7,3,FALSE)</f>
        <v>#N/A</v>
      </c>
      <c r="I6" s="11" t="str">
        <f>_xlfn.IFNA(H6,"")</f>
        <v/>
      </c>
    </row>
    <row r="7" spans="2:9" x14ac:dyDescent="0.25">
      <c r="B7" s="6" t="str">
        <f>C7&amp;"-"&amp;COUNTIF($C$3:C7,C7)</f>
        <v>2021-A-3</v>
      </c>
      <c r="C7" s="7" t="s">
        <v>1</v>
      </c>
      <c r="D7" s="6">
        <v>80</v>
      </c>
      <c r="F7" s="10" cm="1">
        <f t="array" ref="F7">ROW(5:5)</f>
        <v>5</v>
      </c>
      <c r="G7" s="10" t="str">
        <f>$G$2&amp;"-"&amp;F7</f>
        <v>2021-A-5</v>
      </c>
      <c r="H7" s="10" t="e">
        <f>VLOOKUP(G7,$B$3:$D$7,3,FALSE)</f>
        <v>#N/A</v>
      </c>
      <c r="I7" s="10" t="str">
        <f>_xlfn.IFNA(H7,"")</f>
        <v/>
      </c>
    </row>
    <row r="11" spans="2:9" x14ac:dyDescent="0.25">
      <c r="B11" s="13" t="s">
        <v>18</v>
      </c>
    </row>
  </sheetData>
  <hyperlinks>
    <hyperlink ref="B11" r:id="rId1" xr:uid="{9B7F28FC-908A-483A-B40C-181F270E0E34}"/>
  </hyperlinks>
  <pageMargins left="0.7" right="0.7" top="0.75" bottom="0.75" header="0.3" footer="0.3"/>
  <pageSetup orientation="portrait" horizontalDpi="0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C7641-64B1-4593-AF94-B37271FC60DD}">
  <sheetPr codeName="Sheet1"/>
  <dimension ref="B1:G11"/>
  <sheetViews>
    <sheetView showGridLines="0" zoomScaleNormal="100" workbookViewId="0">
      <selection activeCell="B11" sqref="B11"/>
    </sheetView>
  </sheetViews>
  <sheetFormatPr baseColWidth="10" defaultColWidth="9.140625" defaultRowHeight="15" x14ac:dyDescent="0.25"/>
  <cols>
    <col min="1" max="1" width="1.85546875" customWidth="1"/>
    <col min="2" max="3" width="14.85546875" customWidth="1"/>
    <col min="4" max="4" width="12.7109375" customWidth="1"/>
    <col min="5" max="5" width="4.85546875" customWidth="1"/>
    <col min="6" max="6" width="13.42578125" customWidth="1"/>
    <col min="7" max="7" width="15.140625" customWidth="1"/>
  </cols>
  <sheetData>
    <row r="1" spans="2:7" ht="10.7" customHeight="1" x14ac:dyDescent="0.25"/>
    <row r="2" spans="2:7" x14ac:dyDescent="0.25">
      <c r="B2" s="5" t="s">
        <v>5</v>
      </c>
      <c r="C2" s="5" t="s">
        <v>0</v>
      </c>
      <c r="D2" s="5" t="s">
        <v>4</v>
      </c>
      <c r="F2" s="5" t="s">
        <v>0</v>
      </c>
      <c r="G2" s="5" t="s">
        <v>4</v>
      </c>
    </row>
    <row r="3" spans="2:7" x14ac:dyDescent="0.25">
      <c r="B3" s="6" t="str">
        <f>C3&amp;"-"&amp;COUNTIF($C$3:C3,C3)</f>
        <v>2021-A-1</v>
      </c>
      <c r="C3" s="7" t="s">
        <v>1</v>
      </c>
      <c r="D3" s="6">
        <v>95</v>
      </c>
      <c r="F3" s="6" t="s">
        <v>1</v>
      </c>
      <c r="G3" s="6">
        <f>VLOOKUP(F3&amp;"-"&amp;COUNTIF($F$3:F3,F3),$B$3:$D$7,3,FALSE)</f>
        <v>95</v>
      </c>
    </row>
    <row r="4" spans="2:7" x14ac:dyDescent="0.25">
      <c r="B4" s="8" t="str">
        <f>C4&amp;"-"&amp;COUNTIF($C$3:C4,C4)</f>
        <v>2021-C-1</v>
      </c>
      <c r="C4" s="9" t="s">
        <v>3</v>
      </c>
      <c r="D4" s="8">
        <v>90</v>
      </c>
      <c r="F4" s="8" t="s">
        <v>2</v>
      </c>
      <c r="G4" s="8">
        <f>VLOOKUP(F4&amp;"-"&amp;COUNTIF($F$3:F4,F4),$B$3:$D$7,3,FALSE)</f>
        <v>85</v>
      </c>
    </row>
    <row r="5" spans="2:7" x14ac:dyDescent="0.25">
      <c r="B5" s="6" t="str">
        <f>C5&amp;"-"&amp;COUNTIF($C$3:C5,C5)</f>
        <v>2021-A-2</v>
      </c>
      <c r="C5" s="7" t="s">
        <v>1</v>
      </c>
      <c r="D5" s="6">
        <v>100</v>
      </c>
      <c r="F5" s="6" t="s">
        <v>1</v>
      </c>
      <c r="G5" s="6">
        <f>VLOOKUP(F5&amp;"-"&amp;COUNTIF($F$3:F5,F5),$B$3:$D$7,3,FALSE)</f>
        <v>100</v>
      </c>
    </row>
    <row r="6" spans="2:7" x14ac:dyDescent="0.25">
      <c r="B6" s="8" t="str">
        <f>C6&amp;"-"&amp;COUNTIF($C$3:C6,C6)</f>
        <v>2021-B-1</v>
      </c>
      <c r="C6" s="9" t="s">
        <v>2</v>
      </c>
      <c r="D6" s="8">
        <v>85</v>
      </c>
      <c r="F6" s="8" t="s">
        <v>1</v>
      </c>
      <c r="G6" s="8">
        <f>VLOOKUP(F6&amp;"-"&amp;COUNTIF($F$3:F6,F6),$B$3:$D$7,3,FALSE)</f>
        <v>80</v>
      </c>
    </row>
    <row r="7" spans="2:7" x14ac:dyDescent="0.25">
      <c r="B7" s="6" t="str">
        <f>C7&amp;"-"&amp;COUNTIF($C$3:C7,C7)</f>
        <v>2021-A-3</v>
      </c>
      <c r="C7" s="7" t="s">
        <v>1</v>
      </c>
      <c r="D7" s="6">
        <v>80</v>
      </c>
      <c r="F7" s="6" t="s">
        <v>3</v>
      </c>
      <c r="G7" s="6">
        <f>VLOOKUP(F7&amp;"-"&amp;COUNTIF($F$3:F7,F7),$B$3:$D$7,3,FALSE)</f>
        <v>90</v>
      </c>
    </row>
    <row r="9" spans="2:7" x14ac:dyDescent="0.25">
      <c r="F9" s="2"/>
    </row>
    <row r="11" spans="2:7" x14ac:dyDescent="0.25">
      <c r="B11" s="13" t="s">
        <v>18</v>
      </c>
    </row>
  </sheetData>
  <hyperlinks>
    <hyperlink ref="B11" r:id="rId1" xr:uid="{4BC2E17D-EF40-4C9A-93A3-7B7AC0E580AC}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Contents</vt:lpstr>
      <vt:lpstr>Nth Match</vt:lpstr>
      <vt:lpstr>Orig Data</vt:lpstr>
      <vt:lpstr>Nth Occurrence</vt:lpstr>
      <vt:lpstr>Nth Match 1-2-3</vt:lpstr>
      <vt:lpstr>All Matches</vt:lpstr>
      <vt:lpstr>All Matches - Brkdown</vt:lpstr>
      <vt:lpstr>Dup Lookup 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Twyndyllyne</dc:creator>
  <cp:lastModifiedBy>Zakarya</cp:lastModifiedBy>
  <dcterms:created xsi:type="dcterms:W3CDTF">2015-06-05T18:17:20Z</dcterms:created>
  <dcterms:modified xsi:type="dcterms:W3CDTF">2022-03-15T09:39:16Z</dcterms:modified>
</cp:coreProperties>
</file>