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9C749478-B52B-41AB-B24C-B898B42B994D}" xr6:coauthVersionLast="47" xr6:coauthVersionMax="47" xr10:uidLastSave="{00000000-0000-0000-0000-000000000000}"/>
  <bookViews>
    <workbookView xWindow="-28920" yWindow="-120" windowWidth="29040" windowHeight="15840" xr2:uid="{7D9203F7-CCCC-423E-AB46-442F4F0F6B77}"/>
  </bookViews>
  <sheets>
    <sheet name="Contents" sheetId="12" r:id="rId1"/>
    <sheet name="PVLU" sheetId="9" r:id="rId2"/>
    <sheet name="VLOOK" sheetId="11" r:id="rId3"/>
  </sheets>
  <definedNames>
    <definedName name="_xlnm._FilterDatabase" localSheetId="1" hidden="1">PVLU!$B$2:$D$2</definedName>
    <definedName name="_xlnm._FilterDatabase" localSheetId="2" hidden="1">VLOOK!$B$1:$D$1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" l="1"/>
  <c r="G4" i="11"/>
  <c r="G3" i="11"/>
  <c r="G4" i="9" l="1"/>
  <c r="G5" i="9"/>
  <c r="G6" i="9"/>
</calcChain>
</file>

<file path=xl/sharedStrings.xml><?xml version="1.0" encoding="utf-8"?>
<sst xmlns="http://schemas.openxmlformats.org/spreadsheetml/2006/main" count="59" uniqueCount="33">
  <si>
    <t>First Name</t>
  </si>
  <si>
    <t>Last Name</t>
  </si>
  <si>
    <t>DOB</t>
  </si>
  <si>
    <t>John</t>
  </si>
  <si>
    <t>Krista</t>
  </si>
  <si>
    <t>Alex</t>
  </si>
  <si>
    <t>Michele</t>
  </si>
  <si>
    <t>Chris</t>
  </si>
  <si>
    <t>Harold</t>
  </si>
  <si>
    <t>Chi</t>
  </si>
  <si>
    <t>White</t>
  </si>
  <si>
    <t>Jim</t>
  </si>
  <si>
    <t>Malek</t>
  </si>
  <si>
    <t>Carlson</t>
  </si>
  <si>
    <t>Baker</t>
  </si>
  <si>
    <t>Find (Last Name)</t>
  </si>
  <si>
    <t>ake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</si>
  <si>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</si>
  <si>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</si>
  <si>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</si>
  <si>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</si>
  <si>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</si>
  <si>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</si>
  <si>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</si>
  <si>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</si>
  <si>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</si>
  <si>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</si>
  <si>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</si>
  <si>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PVLU</t>
  </si>
  <si>
    <t>VLOOK</t>
  </si>
  <si>
    <t>VLOOKUP CONTAINS PARTIAL MATCH</t>
  </si>
  <si>
    <t>automateexcel.com/formulas/vlookup-contains-partial-match/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</si>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</sst>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44" fontId="0" fillId="0" borderId="0" xfId="2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9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3" xfId="3"/>
    <xf numFmtId="0" fontId="4" fillId="0" borderId="0" xfId="4"/>
    <xf numFmtId="0" fontId="5" fillId="0" borderId="0" xfId="0" quotePrefix="1" applyFont="1"/>
  </cellXfs>
  <cellStyles count="6"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  <cellStyle name="Percent" xfId="1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6BB1815-FA27-40C3-B436-5C21075C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1737E09-89AD-45DF-8911-CDC51EB89D5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3017AE6-BADA-493D-8F05-861EE5F4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3A11182-3B17-479D-A490-0E3B399C313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14</xdr:row>
      <xdr:rowOff>152400</xdr:rowOff>
    </xdr:from>
    <xdr:to>
      <xdr:col>5</xdr:col>
      <xdr:colOff>1187450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E3DC3-2C0F-4C8A-BC37-35A09BBD7EDA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13</xdr:row>
      <xdr:rowOff>152400</xdr:rowOff>
    </xdr:from>
    <xdr:to>
      <xdr:col>5</xdr:col>
      <xdr:colOff>1187450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1FE1E-52C1-4B05-871D-67D4CDCE51AA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6713F0-D917-4FFE-AAC5-5AF8E50C6852}" name="Table1" displayName="Table1" ref="B4:B6" totalsRowShown="0">
  <tableColumns count="1">
    <tableColumn id="1" xr3:uid="{A8931648-E15F-4155-81A5-D411AB3F7D2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6ECC3B-CEA5-4309-B8D0-699E55CC6E02}" name="Table2" displayName="Table2" ref="F4:F7" totalsRowShown="0" headerRowDxfId="0">
  <tableColumns count="1">
    <tableColumn id="1" xr3:uid="{E81777D2-597C-4D45-AFD2-3A2C567182C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contains-partial-match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contains-partial-mat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contains-partial-mat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FF60-9EBE-4C44-9904-D9EB7D4A1653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30</v>
      </c>
    </row>
    <row r="2" spans="1:6" x14ac:dyDescent="0.25">
      <c r="B2" s="13" t="s">
        <v>31</v>
      </c>
    </row>
    <row r="4" spans="1:6" x14ac:dyDescent="0.25">
      <c r="B4" t="s">
        <v>17</v>
      </c>
      <c r="F4" s="14" t="s">
        <v>18</v>
      </c>
    </row>
    <row r="5" spans="1:6" x14ac:dyDescent="0.25">
      <c r="B5" s="13" t="s">
        <v>28</v>
      </c>
      <c r="F5" s="13" t="s">
        <v>19</v>
      </c>
    </row>
    <row r="6" spans="1:6" x14ac:dyDescent="0.25">
      <c r="B6" s="13" t="s">
        <v>29</v>
      </c>
      <c r="F6" s="13" t="s">
        <v>20</v>
      </c>
    </row>
    <row r="7" spans="1:6" x14ac:dyDescent="0.25">
      <c r="B7" s="13"/>
      <c r="F7" s="13" t="s">
        <v>21</v>
      </c>
    </row>
    <row r="8" spans="1:6" x14ac:dyDescent="0.25">
      <c r="B8" s="13"/>
    </row>
    <row r="9" spans="1:6" x14ac:dyDescent="0.25">
      <c r="B9" s="13"/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22</v>
      </c>
    </row>
    <row r="14" spans="1:6" ht="15.75" thickTop="1" x14ac:dyDescent="0.25">
      <c r="B14" s="16" t="s">
        <v>23</v>
      </c>
    </row>
    <row r="37" spans="2:2" x14ac:dyDescent="0.25">
      <c r="B37" s="17" t="s">
        <v>24</v>
      </c>
    </row>
    <row r="38" spans="2:2" x14ac:dyDescent="0.25">
      <c r="B38" s="17" t="s">
        <v>25</v>
      </c>
    </row>
    <row r="39" spans="2:2" x14ac:dyDescent="0.25">
      <c r="B39" s="17" t="s">
        <v>26</v>
      </c>
    </row>
    <row r="47" spans="2:2" x14ac:dyDescent="0.25">
      <c r="B47" s="16" t="s">
        <v>27</v>
      </c>
    </row>
  </sheetData>
  <dataConsolidate/>
  <hyperlinks>
    <hyperlink ref="B2" r:id="rId1" display="https://www.automateexcel.com/formulas/vlookup-contains-partial-match/" xr:uid="{DB91ABB0-ED3B-466D-94F0-26FC04E5ECEA}"/>
    <hyperlink ref="F5" r:id="rId2" xr:uid="{913C9815-2919-4794-9827-FB46225507AF}"/>
    <hyperlink ref="F6" r:id="rId3" xr:uid="{90CCACA9-A180-4B81-B28B-DF48CEEE6AB2}"/>
    <hyperlink ref="F7" r:id="rId4" xr:uid="{C4A13B19-535C-42E5-9BB4-6201C6DAAB7D}"/>
    <hyperlink ref="B5" location="'PVLU'!$A$1" display="PVLU" xr:uid="{A6B72D6A-48F5-415A-BF0A-B605F83B8C11}"/>
    <hyperlink ref="B6" location="'VLOOK'!$A$1" display="VLOOK" xr:uid="{3ED2CA9D-4932-47EC-9107-0C68A284F2B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097C-887E-2745-95D5-7BEB0EA4D5A3}">
  <sheetPr codeName="Sheet2"/>
  <dimension ref="B2:G16"/>
  <sheetViews>
    <sheetView showGridLines="0" zoomScaleNormal="100" workbookViewId="0">
      <selection activeCell="P19" sqref="P19"/>
    </sheetView>
  </sheetViews>
  <sheetFormatPr defaultColWidth="8.7109375" defaultRowHeight="15" x14ac:dyDescent="0.25"/>
  <cols>
    <col min="1" max="1" width="2.5703125" customWidth="1"/>
    <col min="2" max="2" width="12.42578125" customWidth="1"/>
    <col min="3" max="3" width="11.42578125" customWidth="1"/>
    <col min="4" max="4" width="11.7109375" style="1" customWidth="1"/>
    <col min="5" max="5" width="3.28515625" customWidth="1"/>
    <col min="6" max="6" width="18" style="4" customWidth="1"/>
    <col min="7" max="7" width="10.5703125" style="1" customWidth="1"/>
  </cols>
  <sheetData>
    <row r="2" spans="2:7" x14ac:dyDescent="0.25">
      <c r="B2" s="6" t="s">
        <v>1</v>
      </c>
      <c r="C2" s="6" t="s">
        <v>0</v>
      </c>
      <c r="D2" s="5" t="s">
        <v>2</v>
      </c>
      <c r="F2" s="10" t="s">
        <v>15</v>
      </c>
      <c r="G2" s="11" t="s">
        <v>16</v>
      </c>
    </row>
    <row r="3" spans="2:7" x14ac:dyDescent="0.25">
      <c r="B3" s="7" t="s">
        <v>8</v>
      </c>
      <c r="C3" s="7" t="s">
        <v>3</v>
      </c>
      <c r="D3" s="8">
        <v>33057</v>
      </c>
    </row>
    <row r="4" spans="2:7" x14ac:dyDescent="0.25">
      <c r="B4" s="7" t="s">
        <v>9</v>
      </c>
      <c r="C4" s="7" t="s">
        <v>4</v>
      </c>
      <c r="D4" s="8">
        <v>34932</v>
      </c>
      <c r="F4" s="5" t="s">
        <v>1</v>
      </c>
      <c r="G4" s="9" t="str">
        <f>VLOOKUP("*"&amp;$G$2&amp;"*",$B$2:$D$8,1,0)</f>
        <v>Baker</v>
      </c>
    </row>
    <row r="5" spans="2:7" x14ac:dyDescent="0.25">
      <c r="B5" s="7" t="s">
        <v>10</v>
      </c>
      <c r="C5" s="7" t="s">
        <v>5</v>
      </c>
      <c r="D5" s="8">
        <v>37177</v>
      </c>
      <c r="E5" s="2"/>
      <c r="F5" s="5" t="s">
        <v>0</v>
      </c>
      <c r="G5" s="9" t="str">
        <f>VLOOKUP("*"&amp;$G$2&amp;"*",$B$2:$D$8,2,0)</f>
        <v>Chris</v>
      </c>
    </row>
    <row r="6" spans="2:7" x14ac:dyDescent="0.25">
      <c r="B6" s="7" t="s">
        <v>12</v>
      </c>
      <c r="C6" s="7" t="s">
        <v>6</v>
      </c>
      <c r="D6" s="8">
        <v>30977</v>
      </c>
      <c r="F6" s="5" t="s">
        <v>2</v>
      </c>
      <c r="G6" s="8">
        <f>VLOOKUP("*"&amp;$G$2&amp;"*",$B$2:$D$8,3,0)</f>
        <v>30148</v>
      </c>
    </row>
    <row r="7" spans="2:7" x14ac:dyDescent="0.25">
      <c r="B7" s="7" t="s">
        <v>13</v>
      </c>
      <c r="C7" s="7" t="s">
        <v>11</v>
      </c>
      <c r="D7" s="8">
        <v>33662</v>
      </c>
    </row>
    <row r="8" spans="2:7" x14ac:dyDescent="0.25">
      <c r="B8" s="7" t="s">
        <v>14</v>
      </c>
      <c r="C8" s="7" t="s">
        <v>7</v>
      </c>
      <c r="D8" s="8">
        <v>30148</v>
      </c>
    </row>
    <row r="9" spans="2:7" x14ac:dyDescent="0.25">
      <c r="B9" s="3"/>
      <c r="C9" s="3"/>
      <c r="D9" s="4"/>
    </row>
    <row r="10" spans="2:7" x14ac:dyDescent="0.25">
      <c r="B10" s="3"/>
      <c r="C10" s="3"/>
      <c r="D10" s="4"/>
    </row>
    <row r="12" spans="2:7" x14ac:dyDescent="0.25">
      <c r="B12" s="1"/>
      <c r="C12" s="1"/>
    </row>
    <row r="14" spans="2:7" x14ac:dyDescent="0.25">
      <c r="B14" s="13" t="s">
        <v>31</v>
      </c>
    </row>
    <row r="16" spans="2:7" x14ac:dyDescent="0.25">
      <c r="B16" s="14" t="s">
        <v>32</v>
      </c>
    </row>
  </sheetData>
  <hyperlinks>
    <hyperlink ref="B14" r:id="rId1" display="https://www.automateexcel.com/formulas/vlookup-contains-partial-match/" xr:uid="{05BA1690-7B64-4E74-8D7B-5D94C0EF73A3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AED5-1B11-4C5C-8B75-38E6E7C3DBE1}">
  <sheetPr codeName="Sheet1"/>
  <dimension ref="B1:G15"/>
  <sheetViews>
    <sheetView showGridLines="0" zoomScaleNormal="100" workbookViewId="0">
      <selection activeCell="G3" sqref="G3"/>
    </sheetView>
  </sheetViews>
  <sheetFormatPr defaultColWidth="8.7109375" defaultRowHeight="15" x14ac:dyDescent="0.25"/>
  <cols>
    <col min="1" max="1" width="2.5703125" customWidth="1"/>
    <col min="2" max="2" width="12.42578125" customWidth="1"/>
    <col min="3" max="3" width="11.42578125" customWidth="1"/>
    <col min="4" max="4" width="11.7109375" style="1" customWidth="1"/>
    <col min="5" max="5" width="3.28515625" customWidth="1"/>
    <col min="6" max="6" width="18" style="4" customWidth="1"/>
    <col min="7" max="7" width="10.5703125" style="1" customWidth="1"/>
  </cols>
  <sheetData>
    <row r="1" spans="2:7" x14ac:dyDescent="0.25">
      <c r="B1" s="6" t="s">
        <v>1</v>
      </c>
      <c r="C1" s="6" t="s">
        <v>0</v>
      </c>
      <c r="D1" s="5" t="s">
        <v>2</v>
      </c>
      <c r="F1" s="10" t="s">
        <v>15</v>
      </c>
      <c r="G1" s="11" t="s">
        <v>12</v>
      </c>
    </row>
    <row r="2" spans="2:7" x14ac:dyDescent="0.25">
      <c r="B2" s="7" t="s">
        <v>8</v>
      </c>
      <c r="C2" s="7" t="s">
        <v>3</v>
      </c>
      <c r="D2" s="8">
        <v>33057</v>
      </c>
    </row>
    <row r="3" spans="2:7" x14ac:dyDescent="0.25">
      <c r="B3" s="7" t="s">
        <v>9</v>
      </c>
      <c r="C3" s="7" t="s">
        <v>4</v>
      </c>
      <c r="D3" s="8">
        <v>34932</v>
      </c>
      <c r="F3" s="5" t="s">
        <v>1</v>
      </c>
      <c r="G3" s="9" t="str">
        <f>VLOOKUP($G$1,$B$1:$D$7,1,0)</f>
        <v>Malek</v>
      </c>
    </row>
    <row r="4" spans="2:7" x14ac:dyDescent="0.25">
      <c r="B4" s="7" t="s">
        <v>10</v>
      </c>
      <c r="C4" s="7" t="s">
        <v>5</v>
      </c>
      <c r="D4" s="8">
        <v>37177</v>
      </c>
      <c r="E4" s="2"/>
      <c r="F4" s="5" t="s">
        <v>0</v>
      </c>
      <c r="G4" s="9" t="str">
        <f>VLOOKUP($G$1,$B$1:$D$7,2,0)</f>
        <v>Michele</v>
      </c>
    </row>
    <row r="5" spans="2:7" x14ac:dyDescent="0.25">
      <c r="B5" s="7" t="s">
        <v>12</v>
      </c>
      <c r="C5" s="7" t="s">
        <v>6</v>
      </c>
      <c r="D5" s="8">
        <v>30977</v>
      </c>
      <c r="F5" s="5" t="s">
        <v>2</v>
      </c>
      <c r="G5" s="8">
        <f>VLOOKUP($G$1,$B$1:$D$7,3,0)</f>
        <v>30977</v>
      </c>
    </row>
    <row r="6" spans="2:7" x14ac:dyDescent="0.25">
      <c r="B6" s="7" t="s">
        <v>13</v>
      </c>
      <c r="C6" s="7" t="s">
        <v>11</v>
      </c>
      <c r="D6" s="8">
        <v>33662</v>
      </c>
    </row>
    <row r="7" spans="2:7" x14ac:dyDescent="0.25">
      <c r="B7" s="7" t="s">
        <v>14</v>
      </c>
      <c r="C7" s="7" t="s">
        <v>7</v>
      </c>
      <c r="D7" s="8">
        <v>30148</v>
      </c>
    </row>
    <row r="8" spans="2:7" x14ac:dyDescent="0.25">
      <c r="B8" s="3"/>
      <c r="C8" s="3"/>
      <c r="D8" s="4"/>
    </row>
    <row r="9" spans="2:7" x14ac:dyDescent="0.25">
      <c r="B9" s="3"/>
      <c r="C9" s="3"/>
      <c r="D9" s="4"/>
    </row>
    <row r="11" spans="2:7" x14ac:dyDescent="0.25">
      <c r="B11" s="1"/>
      <c r="C11" s="1"/>
    </row>
    <row r="13" spans="2:7" x14ac:dyDescent="0.25">
      <c r="B13" s="13" t="s">
        <v>31</v>
      </c>
    </row>
    <row r="15" spans="2:7" x14ac:dyDescent="0.25">
      <c r="B15" s="14" t="s">
        <v>32</v>
      </c>
    </row>
  </sheetData>
  <hyperlinks>
    <hyperlink ref="B13" r:id="rId1" display="https://www.automateexcel.com/formulas/vlookup-contains-partial-match/" xr:uid="{8EC31DE0-22C8-47C1-AB81-469022B4AC8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PVLU</vt:lpstr>
      <vt:lpstr>VLOOK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Sumer Haj-Ali</dc:creator>
  <cp:lastModifiedBy>StevePC2</cp:lastModifiedBy>
  <dcterms:created xsi:type="dcterms:W3CDTF">2020-07-18T16:40:15Z</dcterms:created>
  <dcterms:modified xsi:type="dcterms:W3CDTF">2021-08-31T20:53:13Z</dcterms:modified>
</cp:coreProperties>
</file>