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5136D74D-52B6-4846-AED1-B6199C231FB1}" xr6:coauthVersionLast="47" xr6:coauthVersionMax="47" xr10:uidLastSave="{00000000-0000-0000-0000-000000000000}"/>
  <bookViews>
    <workbookView xWindow="-28920" yWindow="-120" windowWidth="29040" windowHeight="15840" xr2:uid="{9815F4F9-61BD-4143-B021-5DFAD47950F8}"/>
  </bookViews>
  <sheets>
    <sheet name="Contents" sheetId="9" r:id="rId1"/>
    <sheet name="SP IFS (2)" sheetId="8" r:id="rId2"/>
    <sheet name="SP IFS" sheetId="7" r:id="rId3"/>
    <sheet name="SP IF" sheetId="6" r:id="rId4"/>
    <sheet name="SP" sheetId="4" r:id="rId5"/>
  </sheets>
  <definedNames>
    <definedName name="_xlnm._FilterDatabase" localSheetId="4" hidden="1">SP!$B$1:$E$1</definedName>
    <definedName name="_xlnm._FilterDatabase" localSheetId="3" hidden="1">'SP IF'!$B$1:$E$1</definedName>
    <definedName name="_xlnm._FilterDatabase" localSheetId="2" hidden="1">'SP IFS'!$B$1:$E$1</definedName>
    <definedName name="_xlnm._FilterDatabase" localSheetId="1" hidden="1">'SP IFS (2)'!$B$1:$E$1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" i="7" l="1" a="1"/>
  <c r="I2" i="7" s="1"/>
  <c r="H2" i="6" a="1"/>
  <c r="H2" i="6" s="1"/>
  <c r="I4" i="8" a="1"/>
  <c r="I4" i="8" s="1"/>
  <c r="I3" i="8" a="1"/>
  <c r="I3" i="8" s="1"/>
  <c r="I2" i="8" a="1"/>
  <c r="I2" i="8" s="1"/>
  <c r="I3" i="7" a="1"/>
  <c r="I3" i="7" s="1"/>
  <c r="I4" i="7" a="1"/>
  <c r="I4" i="7" s="1"/>
  <c r="H3" i="6" a="1"/>
  <c r="H3" i="6" s="1"/>
  <c r="H4" i="6" a="1"/>
  <c r="H4" i="6" s="1"/>
  <c r="G2" i="4" a="1"/>
  <c r="G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<sst xmlns="http://schemas.openxmlformats.org/spreadsheetml/2006/main" count="137" uniqueCount="31">
  <si>
    <t>Manager</t>
  </si>
  <si>
    <t>Olivia</t>
  </si>
  <si>
    <t>Logan</t>
  </si>
  <si>
    <t>Jess</t>
  </si>
  <si>
    <t>Sales</t>
  </si>
  <si>
    <t>Commission %</t>
  </si>
  <si>
    <t>Region A</t>
  </si>
  <si>
    <t>Region B</t>
  </si>
  <si>
    <t>Region</t>
  </si>
  <si>
    <t>Region C</t>
  </si>
  <si>
    <t>Commission $</t>
  </si>
  <si>
    <t>Sale</t>
  </si>
  <si>
    <t>Total Commission $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</si>
  <si>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</si>
  <si>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</si>
  <si>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</si>
  <si>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</si>
  <si>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</si>
  <si>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</si>
  <si>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</si>
  <si>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</si>
  <si>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</si>
  <si>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</si>
  <si>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</si>
  <si>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SP IFS (2)</t>
  </si>
  <si>
    <t>SP IFS</t>
  </si>
  <si>
    <t>SP IF</t>
  </si>
  <si>
    <t>SP</t>
  </si>
  <si>
    <t>SUMPRODUCT IF</t>
  </si>
  <si>
    <t>automateexcel.com/formulas/sumproduct-if/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</si>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</sst>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13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12" applyNumberFormat="0" applyFill="0" applyAlignment="0" applyProtection="0"/>
    <xf numFmtId="0" fontId="5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39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0" fontId="0" fillId="0" borderId="0" xfId="0" applyAlignment="1">
      <alignment horizontal="right"/>
    </xf>
    <xf numFmtId="0" fontId="3" fillId="4" borderId="0" xfId="0" applyFont="1" applyFill="1" applyAlignment="1">
      <alignment horizontal="right"/>
    </xf>
    <xf numFmtId="0" fontId="2" fillId="2" borderId="2" xfId="0" applyFont="1" applyFill="1" applyBorder="1" applyAlignment="1">
      <alignment horizontal="right"/>
    </xf>
    <xf numFmtId="9" fontId="0" fillId="0" borderId="0" xfId="1" applyFont="1" applyAlignment="1">
      <alignment horizontal="right"/>
    </xf>
    <xf numFmtId="0" fontId="0" fillId="3" borderId="1" xfId="0" applyFont="1" applyFill="1" applyBorder="1"/>
    <xf numFmtId="0" fontId="0" fillId="3" borderId="2" xfId="0" applyFont="1" applyFill="1" applyBorder="1"/>
    <xf numFmtId="0" fontId="0" fillId="0" borderId="1" xfId="0" applyFont="1" applyBorder="1"/>
    <xf numFmtId="0" fontId="0" fillId="0" borderId="2" xfId="0" applyFont="1" applyBorder="1"/>
    <xf numFmtId="0" fontId="2" fillId="2" borderId="3" xfId="0" applyFont="1" applyFill="1" applyBorder="1" applyAlignment="1">
      <alignment horizontal="right"/>
    </xf>
    <xf numFmtId="9" fontId="0" fillId="3" borderId="3" xfId="1" applyFont="1" applyFill="1" applyBorder="1" applyAlignment="1">
      <alignment horizontal="right"/>
    </xf>
    <xf numFmtId="9" fontId="0" fillId="0" borderId="3" xfId="1" applyFont="1" applyBorder="1" applyAlignment="1">
      <alignment horizontal="right"/>
    </xf>
    <xf numFmtId="9" fontId="0" fillId="3" borderId="5" xfId="1" applyFont="1" applyFill="1" applyBorder="1" applyAlignment="1">
      <alignment horizontal="right"/>
    </xf>
    <xf numFmtId="44" fontId="0" fillId="3" borderId="2" xfId="2" applyNumberFormat="1" applyFont="1" applyFill="1" applyBorder="1" applyAlignment="1">
      <alignment horizontal="right"/>
    </xf>
    <xf numFmtId="44" fontId="0" fillId="0" borderId="2" xfId="2" applyNumberFormat="1" applyFont="1" applyBorder="1" applyAlignment="1">
      <alignment horizontal="right"/>
    </xf>
    <xf numFmtId="44" fontId="0" fillId="3" borderId="4" xfId="2" applyNumberFormat="1" applyFont="1" applyFill="1" applyBorder="1" applyAlignment="1">
      <alignment horizontal="right"/>
    </xf>
    <xf numFmtId="44" fontId="0" fillId="0" borderId="0" xfId="0" applyNumberFormat="1" applyAlignment="1">
      <alignment horizontal="right"/>
    </xf>
    <xf numFmtId="44" fontId="0" fillId="0" borderId="0" xfId="0" applyNumberFormat="1"/>
    <xf numFmtId="44" fontId="0" fillId="0" borderId="0" xfId="2" applyNumberFormat="1" applyFont="1" applyAlignment="1">
      <alignment horizontal="right"/>
    </xf>
    <xf numFmtId="0" fontId="2" fillId="5" borderId="8" xfId="0" applyFont="1" applyFill="1" applyBorder="1"/>
    <xf numFmtId="0" fontId="2" fillId="4" borderId="9" xfId="0" applyFont="1" applyFill="1" applyBorder="1" applyAlignment="1">
      <alignment horizontal="right"/>
    </xf>
    <xf numFmtId="44" fontId="0" fillId="6" borderId="8" xfId="0" applyNumberFormat="1" applyFont="1" applyFill="1" applyBorder="1"/>
    <xf numFmtId="44" fontId="0" fillId="0" borderId="8" xfId="0" applyNumberFormat="1" applyFont="1" applyBorder="1"/>
    <xf numFmtId="44" fontId="0" fillId="6" borderId="6" xfId="0" applyNumberFormat="1" applyFont="1" applyFill="1" applyBorder="1"/>
    <xf numFmtId="44" fontId="0" fillId="6" borderId="9" xfId="2" applyFont="1" applyFill="1" applyBorder="1" applyAlignment="1">
      <alignment horizontal="right"/>
    </xf>
    <xf numFmtId="44" fontId="0" fillId="0" borderId="9" xfId="2" applyFont="1" applyBorder="1" applyAlignment="1">
      <alignment horizontal="right"/>
    </xf>
    <xf numFmtId="44" fontId="0" fillId="6" borderId="7" xfId="2" applyFont="1" applyFill="1" applyBorder="1" applyAlignment="1">
      <alignment horizontal="right"/>
    </xf>
    <xf numFmtId="0" fontId="2" fillId="5" borderId="10" xfId="0" applyFont="1" applyFill="1" applyBorder="1"/>
    <xf numFmtId="44" fontId="0" fillId="6" borderId="10" xfId="0" applyNumberFormat="1" applyFont="1" applyFill="1" applyBorder="1"/>
    <xf numFmtId="44" fontId="0" fillId="0" borderId="10" xfId="0" applyNumberFormat="1" applyFont="1" applyBorder="1"/>
    <xf numFmtId="44" fontId="0" fillId="6" borderId="11" xfId="0" applyNumberFormat="1" applyFont="1" applyFill="1" applyBorder="1"/>
    <xf numFmtId="0" fontId="8" fillId="0" borderId="0" xfId="3" applyFont="1" applyBorder="1"/>
    <xf numFmtId="0" fontId="7" fillId="0" borderId="0" xfId="5"/>
    <xf numFmtId="0" fontId="6" fillId="0" borderId="0" xfId="0" applyFont="1"/>
    <xf numFmtId="0" fontId="4" fillId="0" borderId="12" xfId="3"/>
    <xf numFmtId="0" fontId="5" fillId="0" borderId="0" xfId="4"/>
    <xf numFmtId="0" fontId="6" fillId="0" borderId="0" xfId="0" quotePrefix="1" applyFont="1"/>
  </cellXfs>
  <cellStyles count="6">
    <cellStyle name="Currency" xfId="2" builtinId="4"/>
    <cellStyle name="Heading 1" xfId="3" builtinId="16"/>
    <cellStyle name="Heading 4" xfId="4" builtinId="19"/>
    <cellStyle name="Hyperlink" xfId="5" builtinId="8"/>
    <cellStyle name="Normal" xfId="0" builtinId="0"/>
    <cellStyle name="Percent" xfId="1" builtinId="5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6A728BA4-D68C-4622-9E09-9C9A17C2B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64B5F534-9359-461D-AAD1-8C8BDDB650FA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86FD7A82-AC51-41CD-A10B-A60D6ED69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35E4EF3D-A0E3-406D-87E6-2ABC691F7A77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196850</xdr:colOff>
      <xdr:row>30</xdr:row>
      <xdr:rowOff>152400</xdr:rowOff>
    </xdr:from>
    <xdr:to>
      <xdr:col>5</xdr:col>
      <xdr:colOff>234950</xdr:colOff>
      <xdr:row>32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AD2D00-33AA-44FD-AFF1-1E76929E6044}"/>
            </a:ext>
          </a:extLst>
        </xdr:cNvPr>
        <xdr:cNvSpPr/>
      </xdr:nvSpPr>
      <xdr:spPr>
        <a:xfrm>
          <a:off x="2921000" y="59245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196850</xdr:colOff>
      <xdr:row>30</xdr:row>
      <xdr:rowOff>152400</xdr:rowOff>
    </xdr:from>
    <xdr:to>
      <xdr:col>5</xdr:col>
      <xdr:colOff>234950</xdr:colOff>
      <xdr:row>32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F3FFE6-9BC5-48EE-95F9-C1707BBE43AF}"/>
            </a:ext>
          </a:extLst>
        </xdr:cNvPr>
        <xdr:cNvSpPr/>
      </xdr:nvSpPr>
      <xdr:spPr>
        <a:xfrm>
          <a:off x="2921000" y="59245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196850</xdr:colOff>
      <xdr:row>30</xdr:row>
      <xdr:rowOff>152400</xdr:rowOff>
    </xdr:from>
    <xdr:to>
      <xdr:col>5</xdr:col>
      <xdr:colOff>234950</xdr:colOff>
      <xdr:row>32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BD77D3-5504-4CA2-92D4-52B1895BF452}"/>
            </a:ext>
          </a:extLst>
        </xdr:cNvPr>
        <xdr:cNvSpPr/>
      </xdr:nvSpPr>
      <xdr:spPr>
        <a:xfrm>
          <a:off x="2921000" y="59245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196850</xdr:colOff>
      <xdr:row>30</xdr:row>
      <xdr:rowOff>152400</xdr:rowOff>
    </xdr:from>
    <xdr:to>
      <xdr:col>5</xdr:col>
      <xdr:colOff>234950</xdr:colOff>
      <xdr:row>32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4C5172F-D270-461C-8DAE-36C2629E3BC4}"/>
            </a:ext>
          </a:extLst>
        </xdr:cNvPr>
        <xdr:cNvSpPr/>
      </xdr:nvSpPr>
      <xdr:spPr>
        <a:xfrm>
          <a:off x="2921000" y="592455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EC8B675-C8C4-4403-B8F8-001DCEE6177F}" name="Table1" displayName="Table1" ref="B4:B8" totalsRowShown="0">
  <tableColumns count="1">
    <tableColumn id="1" xr3:uid="{0728A8C5-4040-4AD0-AC18-21FD9CB46013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F2FF064-EA93-40C9-8796-61FA7921431D}" name="Table2" displayName="Table2" ref="F4:F7" totalsRowShown="0" headerRowDxfId="0">
  <tableColumns count="1">
    <tableColumn id="1" xr3:uid="{40DB47F3-BAFE-4E1D-A7C4-87B942DAE0AD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sumproduct-if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sumproduct-if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sumproduct-if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sumproduct-if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sumproduct-if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9FEF7-0D6B-43B0-95F6-552448FC310B}">
  <sheetPr codeName="Sheet5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33" t="s">
        <v>28</v>
      </c>
    </row>
    <row r="2" spans="1:6" x14ac:dyDescent="0.25">
      <c r="B2" s="34" t="s">
        <v>29</v>
      </c>
    </row>
    <row r="4" spans="1:6" x14ac:dyDescent="0.25">
      <c r="B4" t="s">
        <v>13</v>
      </c>
      <c r="F4" s="35" t="s">
        <v>14</v>
      </c>
    </row>
    <row r="5" spans="1:6" x14ac:dyDescent="0.25">
      <c r="B5" s="34" t="s">
        <v>24</v>
      </c>
      <c r="F5" s="34" t="s">
        <v>15</v>
      </c>
    </row>
    <row r="6" spans="1:6" x14ac:dyDescent="0.25">
      <c r="B6" s="34" t="s">
        <v>25</v>
      </c>
      <c r="F6" s="34" t="s">
        <v>16</v>
      </c>
    </row>
    <row r="7" spans="1:6" x14ac:dyDescent="0.25">
      <c r="B7" s="34" t="s">
        <v>26</v>
      </c>
      <c r="F7" s="34" t="s">
        <v>17</v>
      </c>
    </row>
    <row r="8" spans="1:6" x14ac:dyDescent="0.25">
      <c r="B8" s="34" t="s">
        <v>27</v>
      </c>
    </row>
    <row r="9" spans="1:6" x14ac:dyDescent="0.25">
      <c r="B9" s="34"/>
    </row>
    <row r="10" spans="1:6" x14ac:dyDescent="0.25">
      <c r="B10" s="34"/>
    </row>
    <row r="12" spans="1:6" x14ac:dyDescent="0.25">
      <c r="F12" s="35"/>
    </row>
    <row r="13" spans="1:6" ht="20.25" thickBot="1" x14ac:dyDescent="0.35">
      <c r="B13" s="36" t="s">
        <v>18</v>
      </c>
    </row>
    <row r="14" spans="1:6" ht="15.75" thickTop="1" x14ac:dyDescent="0.25">
      <c r="B14" s="37" t="s">
        <v>19</v>
      </c>
    </row>
    <row r="37" spans="2:2" x14ac:dyDescent="0.25">
      <c r="B37" s="38" t="s">
        <v>20</v>
      </c>
    </row>
    <row r="38" spans="2:2" x14ac:dyDescent="0.25">
      <c r="B38" s="38" t="s">
        <v>21</v>
      </c>
    </row>
    <row r="39" spans="2:2" x14ac:dyDescent="0.25">
      <c r="B39" s="38" t="s">
        <v>22</v>
      </c>
    </row>
    <row r="47" spans="2:2" x14ac:dyDescent="0.25">
      <c r="B47" s="37" t="s">
        <v>23</v>
      </c>
    </row>
  </sheetData>
  <dataConsolidate/>
  <hyperlinks>
    <hyperlink ref="B2" r:id="rId1" display="https://www.automateexcel.com/formulas/sumproduct-if/" xr:uid="{18E75EBD-C2B6-4982-A5E5-FE7C2758390A}"/>
    <hyperlink ref="F5" r:id="rId2" xr:uid="{27138639-47EE-412E-80DA-300C27A80A34}"/>
    <hyperlink ref="F6" r:id="rId3" xr:uid="{72234CD0-DCEE-4C0D-AB44-A8188AC41D67}"/>
    <hyperlink ref="F7" r:id="rId4" xr:uid="{AE9A72D8-CA24-454F-83A4-2D78CEB78DBB}"/>
    <hyperlink ref="B5" location="'SP IFS (2)'!$A$1" display="SP IFS (2)" xr:uid="{C1117B28-9E89-42C0-9C4E-C329A4F60103}"/>
    <hyperlink ref="B6" location="'SP IFS'!$A$1" display="SP IFS" xr:uid="{4A1BC081-763D-445B-A29C-C8DA5CBF75C4}"/>
    <hyperlink ref="B7" location="'SP IF'!$A$1" display="SP IF" xr:uid="{714A3B20-D87C-463A-94C1-9393E78AA54D}"/>
    <hyperlink ref="B8" location="'SP'!$A$1" display="SP" xr:uid="{531DCB57-A1AB-45D1-B378-22C8133C55FB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A31F-FA81-49FD-9DD1-3B8C1CF08AC8}">
  <sheetPr codeName="Sheet1"/>
  <dimension ref="B1:I32"/>
  <sheetViews>
    <sheetView workbookViewId="0">
      <selection activeCell="I2" sqref="I2"/>
    </sheetView>
  </sheetViews>
  <sheetFormatPr defaultRowHeight="15" x14ac:dyDescent="0.25"/>
  <cols>
    <col min="1" max="1" width="5.28515625" customWidth="1"/>
    <col min="2" max="2" width="12" customWidth="1"/>
    <col min="3" max="3" width="10.7109375" customWidth="1"/>
    <col min="4" max="4" width="12.85546875" style="3" customWidth="1"/>
    <col min="5" max="5" width="14.85546875" style="6" customWidth="1"/>
    <col min="6" max="6" width="9.7109375" customWidth="1"/>
    <col min="7" max="8" width="11" customWidth="1"/>
    <col min="9" max="9" width="16.85546875" style="3" customWidth="1"/>
  </cols>
  <sheetData>
    <row r="1" spans="2:9" ht="19.5" customHeight="1" x14ac:dyDescent="0.25">
      <c r="B1" s="1" t="s">
        <v>8</v>
      </c>
      <c r="C1" s="2" t="s">
        <v>0</v>
      </c>
      <c r="D1" s="5" t="s">
        <v>11</v>
      </c>
      <c r="E1" s="11" t="s">
        <v>5</v>
      </c>
      <c r="G1" s="21" t="s">
        <v>8</v>
      </c>
      <c r="H1" s="29" t="s">
        <v>0</v>
      </c>
      <c r="I1" s="22" t="s">
        <v>10</v>
      </c>
    </row>
    <row r="2" spans="2:9" x14ac:dyDescent="0.25">
      <c r="B2" s="7" t="s">
        <v>6</v>
      </c>
      <c r="C2" s="8" t="s">
        <v>1</v>
      </c>
      <c r="D2" s="15">
        <v>9286.2000000000007</v>
      </c>
      <c r="E2" s="12">
        <v>0.1</v>
      </c>
      <c r="F2" s="19"/>
      <c r="G2" s="23" t="s">
        <v>6</v>
      </c>
      <c r="H2" s="30" t="s">
        <v>1</v>
      </c>
      <c r="I2" s="26" cm="1">
        <f t="array" ref="I2">SUMPRODUCT(--($B$2:$B$10=$G2),--($C$2:$C$10=$H2),$D$2:$D$10*$E$2:$E$10)</f>
        <v>928.62000000000012</v>
      </c>
    </row>
    <row r="3" spans="2:9" x14ac:dyDescent="0.25">
      <c r="B3" s="9" t="s">
        <v>7</v>
      </c>
      <c r="C3" s="10" t="s">
        <v>1</v>
      </c>
      <c r="D3" s="16">
        <v>8352.75</v>
      </c>
      <c r="E3" s="13">
        <v>0.08</v>
      </c>
      <c r="F3" s="19"/>
      <c r="G3" s="24" t="s">
        <v>7</v>
      </c>
      <c r="H3" s="31" t="s">
        <v>3</v>
      </c>
      <c r="I3" s="27" cm="1">
        <f t="array" ref="I3">SUMPRODUCT(--($B$2:$B$10=$G3),--($C$2:$C$10=$H3),$D$2:$D$10*$E$2:$E$10)</f>
        <v>752.36599999999999</v>
      </c>
    </row>
    <row r="4" spans="2:9" x14ac:dyDescent="0.25">
      <c r="B4" s="7" t="s">
        <v>6</v>
      </c>
      <c r="C4" s="8" t="s">
        <v>3</v>
      </c>
      <c r="D4" s="15">
        <v>9196.9500000000007</v>
      </c>
      <c r="E4" s="12">
        <v>0.1</v>
      </c>
      <c r="F4" s="19"/>
      <c r="G4" s="25" t="s">
        <v>9</v>
      </c>
      <c r="H4" s="32" t="s">
        <v>2</v>
      </c>
      <c r="I4" s="28" cm="1">
        <f t="array" ref="I4">SUMPRODUCT(--($B$2:$B$10=$G4),--($C$2:$C$10=$H4),$D$2:$D$10*$E$2:$E$10)</f>
        <v>869.61000000000013</v>
      </c>
    </row>
    <row r="5" spans="2:9" x14ac:dyDescent="0.25">
      <c r="B5" s="9" t="s">
        <v>7</v>
      </c>
      <c r="C5" s="10" t="s">
        <v>2</v>
      </c>
      <c r="D5" s="16">
        <v>5592.3</v>
      </c>
      <c r="E5" s="13">
        <v>0.08</v>
      </c>
      <c r="F5" s="19"/>
      <c r="I5"/>
    </row>
    <row r="6" spans="2:9" x14ac:dyDescent="0.25">
      <c r="B6" s="7" t="s">
        <v>6</v>
      </c>
      <c r="C6" s="8" t="s">
        <v>2</v>
      </c>
      <c r="D6" s="15">
        <v>6976.2000000000007</v>
      </c>
      <c r="E6" s="12">
        <v>0.1</v>
      </c>
      <c r="F6" s="19"/>
      <c r="I6"/>
    </row>
    <row r="7" spans="2:9" x14ac:dyDescent="0.25">
      <c r="B7" s="9" t="s">
        <v>9</v>
      </c>
      <c r="C7" s="10" t="s">
        <v>1</v>
      </c>
      <c r="D7" s="16">
        <v>6007.05</v>
      </c>
      <c r="E7" s="13">
        <v>0.08</v>
      </c>
      <c r="F7" s="19"/>
      <c r="I7"/>
    </row>
    <row r="8" spans="2:9" x14ac:dyDescent="0.25">
      <c r="B8" s="7" t="s">
        <v>9</v>
      </c>
      <c r="C8" s="8" t="s">
        <v>3</v>
      </c>
      <c r="D8" s="15">
        <v>6893.25</v>
      </c>
      <c r="E8" s="12">
        <v>0.1</v>
      </c>
      <c r="F8" s="19"/>
    </row>
    <row r="9" spans="2:9" x14ac:dyDescent="0.25">
      <c r="B9" s="9" t="s">
        <v>7</v>
      </c>
      <c r="C9" s="10" t="s">
        <v>3</v>
      </c>
      <c r="D9" s="16">
        <v>7523.66</v>
      </c>
      <c r="E9" s="13">
        <v>0.1</v>
      </c>
      <c r="F9" s="19"/>
    </row>
    <row r="10" spans="2:9" x14ac:dyDescent="0.25">
      <c r="B10" s="7" t="s">
        <v>9</v>
      </c>
      <c r="C10" s="8" t="s">
        <v>2</v>
      </c>
      <c r="D10" s="17">
        <v>8696.1</v>
      </c>
      <c r="E10" s="14">
        <v>0.1</v>
      </c>
      <c r="F10" s="19"/>
    </row>
    <row r="13" spans="2:9" x14ac:dyDescent="0.25">
      <c r="D13" s="18"/>
    </row>
    <row r="14" spans="2:9" x14ac:dyDescent="0.25">
      <c r="D14" s="18"/>
    </row>
    <row r="15" spans="2:9" x14ac:dyDescent="0.25">
      <c r="D15" s="18"/>
    </row>
    <row r="16" spans="2:9" x14ac:dyDescent="0.25">
      <c r="D16" s="18"/>
    </row>
    <row r="17" spans="2:4" x14ac:dyDescent="0.25">
      <c r="D17" s="18"/>
    </row>
    <row r="18" spans="2:4" x14ac:dyDescent="0.25">
      <c r="D18" s="18"/>
    </row>
    <row r="19" spans="2:4" x14ac:dyDescent="0.25">
      <c r="D19" s="18"/>
    </row>
    <row r="20" spans="2:4" x14ac:dyDescent="0.25">
      <c r="D20" s="18"/>
    </row>
    <row r="21" spans="2:4" x14ac:dyDescent="0.25">
      <c r="D21" s="18"/>
    </row>
    <row r="22" spans="2:4" x14ac:dyDescent="0.25">
      <c r="D22" s="18"/>
    </row>
    <row r="23" spans="2:4" x14ac:dyDescent="0.25">
      <c r="D23" s="18"/>
    </row>
    <row r="24" spans="2:4" x14ac:dyDescent="0.25">
      <c r="D24" s="18"/>
    </row>
    <row r="25" spans="2:4" x14ac:dyDescent="0.25">
      <c r="D25" s="18"/>
    </row>
    <row r="26" spans="2:4" x14ac:dyDescent="0.25">
      <c r="D26" s="18"/>
    </row>
    <row r="27" spans="2:4" x14ac:dyDescent="0.25">
      <c r="D27" s="18"/>
    </row>
    <row r="28" spans="2:4" x14ac:dyDescent="0.25">
      <c r="D28" s="18"/>
    </row>
    <row r="30" spans="2:4" x14ac:dyDescent="0.25">
      <c r="B30" s="34" t="s">
        <v>29</v>
      </c>
    </row>
    <row r="32" spans="2:4" x14ac:dyDescent="0.25">
      <c r="B32" s="35" t="s">
        <v>30</v>
      </c>
    </row>
  </sheetData>
  <hyperlinks>
    <hyperlink ref="B30" r:id="rId1" display="https://www.automateexcel.com/formulas/sumproduct-if/" xr:uid="{14379F74-4646-455B-91A9-47AEC60FEA22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73BD2-401E-4536-A7D9-166D25D75F77}">
  <sheetPr codeName="Sheet2"/>
  <dimension ref="B1:I32"/>
  <sheetViews>
    <sheetView workbookViewId="0">
      <selection activeCell="M6" sqref="M6"/>
    </sheetView>
  </sheetViews>
  <sheetFormatPr defaultRowHeight="15" x14ac:dyDescent="0.25"/>
  <cols>
    <col min="1" max="1" width="5.28515625" customWidth="1"/>
    <col min="2" max="2" width="12" customWidth="1"/>
    <col min="3" max="3" width="10.7109375" customWidth="1"/>
    <col min="4" max="4" width="12.85546875" style="3" customWidth="1"/>
    <col min="5" max="5" width="14.85546875" style="6" customWidth="1"/>
    <col min="6" max="6" width="9.7109375" customWidth="1"/>
    <col min="7" max="8" width="11" customWidth="1"/>
    <col min="9" max="9" width="16.85546875" style="3" customWidth="1"/>
  </cols>
  <sheetData>
    <row r="1" spans="2:9" ht="19.5" customHeight="1" x14ac:dyDescent="0.25">
      <c r="B1" s="1" t="s">
        <v>8</v>
      </c>
      <c r="C1" s="2" t="s">
        <v>0</v>
      </c>
      <c r="D1" s="5" t="s">
        <v>11</v>
      </c>
      <c r="E1" s="11" t="s">
        <v>5</v>
      </c>
      <c r="G1" s="21" t="s">
        <v>8</v>
      </c>
      <c r="H1" s="29" t="s">
        <v>0</v>
      </c>
      <c r="I1" s="22" t="s">
        <v>10</v>
      </c>
    </row>
    <row r="2" spans="2:9" x14ac:dyDescent="0.25">
      <c r="B2" s="7" t="s">
        <v>6</v>
      </c>
      <c r="C2" s="8" t="s">
        <v>1</v>
      </c>
      <c r="D2" s="15">
        <v>9286.2000000000007</v>
      </c>
      <c r="E2" s="12">
        <v>0.1</v>
      </c>
      <c r="F2" s="19"/>
      <c r="G2" s="23" t="s">
        <v>6</v>
      </c>
      <c r="H2" s="30" t="s">
        <v>1</v>
      </c>
      <c r="I2" s="26">
        <f t="array" ref="I2">SUMPRODUCT(IF($B$2:$B$10=$G2,IF($C$2:$C$10=$H2,$D$2:$D$10*$E$2:$E$10)))</f>
        <v>928.62000000000012</v>
      </c>
    </row>
    <row r="3" spans="2:9" x14ac:dyDescent="0.25">
      <c r="B3" s="9" t="s">
        <v>7</v>
      </c>
      <c r="C3" s="10" t="s">
        <v>1</v>
      </c>
      <c r="D3" s="16">
        <v>8352.75</v>
      </c>
      <c r="E3" s="13">
        <v>0.08</v>
      </c>
      <c r="F3" s="19"/>
      <c r="G3" s="24" t="s">
        <v>7</v>
      </c>
      <c r="H3" s="31" t="s">
        <v>3</v>
      </c>
      <c r="I3" s="27" cm="1">
        <f t="array" ref="I3">SUMPRODUCT(IF($B$2:$B$10=$G3,IF($C$2:$C$10=$H3,$D$2:$D$10*$E$2:$E$10)))</f>
        <v>752.36599999999999</v>
      </c>
    </row>
    <row r="4" spans="2:9" x14ac:dyDescent="0.25">
      <c r="B4" s="7" t="s">
        <v>6</v>
      </c>
      <c r="C4" s="8" t="s">
        <v>3</v>
      </c>
      <c r="D4" s="15">
        <v>9196.9500000000007</v>
      </c>
      <c r="E4" s="12">
        <v>0.1</v>
      </c>
      <c r="F4" s="19"/>
      <c r="G4" s="25" t="s">
        <v>9</v>
      </c>
      <c r="H4" s="32" t="s">
        <v>2</v>
      </c>
      <c r="I4" s="28" cm="1">
        <f t="array" ref="I4">SUMPRODUCT(IF($B$2:$B$10=$G4,IF($C$2:$C$10=$H4,$D$2:$D$10*$E$2:$E$10)))</f>
        <v>869.61000000000013</v>
      </c>
    </row>
    <row r="5" spans="2:9" x14ac:dyDescent="0.25">
      <c r="B5" s="9" t="s">
        <v>7</v>
      </c>
      <c r="C5" s="10" t="s">
        <v>2</v>
      </c>
      <c r="D5" s="16">
        <v>5592.3</v>
      </c>
      <c r="E5" s="13">
        <v>0.08</v>
      </c>
      <c r="F5" s="19"/>
      <c r="I5"/>
    </row>
    <row r="6" spans="2:9" x14ac:dyDescent="0.25">
      <c r="B6" s="7" t="s">
        <v>6</v>
      </c>
      <c r="C6" s="8" t="s">
        <v>2</v>
      </c>
      <c r="D6" s="15">
        <v>6976.2000000000007</v>
      </c>
      <c r="E6" s="12">
        <v>0.1</v>
      </c>
      <c r="F6" s="19"/>
      <c r="I6"/>
    </row>
    <row r="7" spans="2:9" x14ac:dyDescent="0.25">
      <c r="B7" s="9" t="s">
        <v>9</v>
      </c>
      <c r="C7" s="10" t="s">
        <v>1</v>
      </c>
      <c r="D7" s="16">
        <v>6007.05</v>
      </c>
      <c r="E7" s="13">
        <v>0.08</v>
      </c>
      <c r="F7" s="19"/>
      <c r="I7"/>
    </row>
    <row r="8" spans="2:9" x14ac:dyDescent="0.25">
      <c r="B8" s="7" t="s">
        <v>9</v>
      </c>
      <c r="C8" s="8" t="s">
        <v>3</v>
      </c>
      <c r="D8" s="15">
        <v>6893.25</v>
      </c>
      <c r="E8" s="12">
        <v>0.1</v>
      </c>
      <c r="F8" s="19"/>
    </row>
    <row r="9" spans="2:9" x14ac:dyDescent="0.25">
      <c r="B9" s="9" t="s">
        <v>7</v>
      </c>
      <c r="C9" s="10" t="s">
        <v>3</v>
      </c>
      <c r="D9" s="16">
        <v>7523.66</v>
      </c>
      <c r="E9" s="13">
        <v>0.1</v>
      </c>
      <c r="F9" s="19"/>
    </row>
    <row r="10" spans="2:9" x14ac:dyDescent="0.25">
      <c r="B10" s="7" t="s">
        <v>9</v>
      </c>
      <c r="C10" s="8" t="s">
        <v>2</v>
      </c>
      <c r="D10" s="17">
        <v>8696.1</v>
      </c>
      <c r="E10" s="14">
        <v>0.1</v>
      </c>
      <c r="F10" s="19"/>
    </row>
    <row r="13" spans="2:9" x14ac:dyDescent="0.25">
      <c r="D13" s="18"/>
    </row>
    <row r="14" spans="2:9" x14ac:dyDescent="0.25">
      <c r="D14" s="18"/>
    </row>
    <row r="15" spans="2:9" x14ac:dyDescent="0.25">
      <c r="D15" s="18"/>
    </row>
    <row r="16" spans="2:9" x14ac:dyDescent="0.25">
      <c r="D16" s="18"/>
    </row>
    <row r="17" spans="2:4" x14ac:dyDescent="0.25">
      <c r="D17" s="18"/>
    </row>
    <row r="18" spans="2:4" x14ac:dyDescent="0.25">
      <c r="D18" s="18"/>
    </row>
    <row r="19" spans="2:4" x14ac:dyDescent="0.25">
      <c r="D19" s="18"/>
    </row>
    <row r="20" spans="2:4" x14ac:dyDescent="0.25">
      <c r="D20" s="18"/>
    </row>
    <row r="21" spans="2:4" x14ac:dyDescent="0.25">
      <c r="D21" s="18"/>
    </row>
    <row r="22" spans="2:4" x14ac:dyDescent="0.25">
      <c r="D22" s="18"/>
    </row>
    <row r="23" spans="2:4" x14ac:dyDescent="0.25">
      <c r="D23" s="18"/>
    </row>
    <row r="24" spans="2:4" x14ac:dyDescent="0.25">
      <c r="D24" s="18"/>
    </row>
    <row r="25" spans="2:4" x14ac:dyDescent="0.25">
      <c r="D25" s="18"/>
    </row>
    <row r="26" spans="2:4" x14ac:dyDescent="0.25">
      <c r="D26" s="18"/>
    </row>
    <row r="27" spans="2:4" x14ac:dyDescent="0.25">
      <c r="D27" s="18"/>
    </row>
    <row r="28" spans="2:4" x14ac:dyDescent="0.25">
      <c r="D28" s="18"/>
    </row>
    <row r="30" spans="2:4" x14ac:dyDescent="0.25">
      <c r="B30" s="34" t="s">
        <v>29</v>
      </c>
    </row>
    <row r="32" spans="2:4" x14ac:dyDescent="0.25">
      <c r="B32" s="35" t="s">
        <v>30</v>
      </c>
    </row>
  </sheetData>
  <hyperlinks>
    <hyperlink ref="B30" r:id="rId1" display="https://www.automateexcel.com/formulas/sumproduct-if/" xr:uid="{67C62FCE-7117-4099-BFEF-9A053C1A8DFC}"/>
  </hyperlink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7A63E-D278-4B24-BA34-7D93DB337179}">
  <sheetPr codeName="Sheet3"/>
  <dimension ref="B1:H32"/>
  <sheetViews>
    <sheetView workbookViewId="0"/>
  </sheetViews>
  <sheetFormatPr defaultRowHeight="15" x14ac:dyDescent="0.25"/>
  <cols>
    <col min="1" max="1" width="5.28515625" customWidth="1"/>
    <col min="2" max="2" width="12" customWidth="1"/>
    <col min="3" max="3" width="10.7109375" customWidth="1"/>
    <col min="4" max="4" width="12.85546875" style="3" customWidth="1"/>
    <col min="5" max="5" width="14.85546875" style="6" customWidth="1"/>
    <col min="6" max="6" width="8.42578125" customWidth="1"/>
    <col min="7" max="7" width="11" customWidth="1"/>
    <col min="8" max="8" width="16.85546875" style="3" customWidth="1"/>
  </cols>
  <sheetData>
    <row r="1" spans="2:8" ht="19.5" customHeight="1" x14ac:dyDescent="0.25">
      <c r="B1" s="1" t="s">
        <v>8</v>
      </c>
      <c r="C1" s="2" t="s">
        <v>0</v>
      </c>
      <c r="D1" s="5" t="s">
        <v>4</v>
      </c>
      <c r="E1" s="11" t="s">
        <v>5</v>
      </c>
      <c r="G1" s="21" t="s">
        <v>0</v>
      </c>
      <c r="H1" s="22" t="s">
        <v>10</v>
      </c>
    </row>
    <row r="2" spans="2:8" x14ac:dyDescent="0.25">
      <c r="B2" s="7" t="s">
        <v>6</v>
      </c>
      <c r="C2" s="8" t="s">
        <v>1</v>
      </c>
      <c r="D2" s="15">
        <v>9286.2000000000007</v>
      </c>
      <c r="E2" s="12">
        <v>0.1</v>
      </c>
      <c r="F2" s="19"/>
      <c r="G2" s="23" t="s">
        <v>1</v>
      </c>
      <c r="H2" s="26">
        <f t="array" ref="H2">SUMPRODUCT(IF($C$2:$C$10=$G2,$D$2:$D$10*$E$2:$E$10))</f>
        <v>2077.404</v>
      </c>
    </row>
    <row r="3" spans="2:8" x14ac:dyDescent="0.25">
      <c r="B3" s="9" t="s">
        <v>7</v>
      </c>
      <c r="C3" s="10" t="s">
        <v>1</v>
      </c>
      <c r="D3" s="16">
        <v>8352.75</v>
      </c>
      <c r="E3" s="13">
        <v>0.08</v>
      </c>
      <c r="F3" s="19"/>
      <c r="G3" s="24" t="s">
        <v>3</v>
      </c>
      <c r="H3" s="27" cm="1">
        <f t="array" ref="H3">SUMPRODUCT(IF($C$2:$C$10=$G3,$D$2:$D$10*$E$2:$E$10))</f>
        <v>2361.3860000000004</v>
      </c>
    </row>
    <row r="4" spans="2:8" x14ac:dyDescent="0.25">
      <c r="B4" s="7" t="s">
        <v>6</v>
      </c>
      <c r="C4" s="8" t="s">
        <v>3</v>
      </c>
      <c r="D4" s="15">
        <v>9196.9500000000007</v>
      </c>
      <c r="E4" s="12">
        <v>0.1</v>
      </c>
      <c r="F4" s="19"/>
      <c r="G4" s="25" t="s">
        <v>2</v>
      </c>
      <c r="H4" s="28" cm="1">
        <f t="array" ref="H4">SUMPRODUCT(IF($C$2:$C$10=$G4,$D$2:$D$10*$E$2:$E$10))</f>
        <v>2014.6140000000003</v>
      </c>
    </row>
    <row r="5" spans="2:8" x14ac:dyDescent="0.25">
      <c r="B5" s="9" t="s">
        <v>7</v>
      </c>
      <c r="C5" s="10" t="s">
        <v>2</v>
      </c>
      <c r="D5" s="16">
        <v>5592.3</v>
      </c>
      <c r="E5" s="13">
        <v>0.08</v>
      </c>
      <c r="F5" s="19"/>
    </row>
    <row r="6" spans="2:8" x14ac:dyDescent="0.25">
      <c r="B6" s="7" t="s">
        <v>6</v>
      </c>
      <c r="C6" s="8" t="s">
        <v>2</v>
      </c>
      <c r="D6" s="15">
        <v>6976.2000000000007</v>
      </c>
      <c r="E6" s="12">
        <v>0.1</v>
      </c>
      <c r="F6" s="19"/>
    </row>
    <row r="7" spans="2:8" x14ac:dyDescent="0.25">
      <c r="B7" s="9" t="s">
        <v>9</v>
      </c>
      <c r="C7" s="10" t="s">
        <v>1</v>
      </c>
      <c r="D7" s="16">
        <v>6007.05</v>
      </c>
      <c r="E7" s="13">
        <v>0.08</v>
      </c>
      <c r="F7" s="19"/>
    </row>
    <row r="8" spans="2:8" x14ac:dyDescent="0.25">
      <c r="B8" s="7" t="s">
        <v>9</v>
      </c>
      <c r="C8" s="8" t="s">
        <v>3</v>
      </c>
      <c r="D8" s="15">
        <v>6893.25</v>
      </c>
      <c r="E8" s="12">
        <v>0.1</v>
      </c>
      <c r="F8" s="19"/>
    </row>
    <row r="9" spans="2:8" x14ac:dyDescent="0.25">
      <c r="B9" s="9" t="s">
        <v>7</v>
      </c>
      <c r="C9" s="10" t="s">
        <v>3</v>
      </c>
      <c r="D9" s="16">
        <v>7523.66</v>
      </c>
      <c r="E9" s="13">
        <v>0.1</v>
      </c>
      <c r="F9" s="19"/>
    </row>
    <row r="10" spans="2:8" x14ac:dyDescent="0.25">
      <c r="B10" s="7" t="s">
        <v>9</v>
      </c>
      <c r="C10" s="8" t="s">
        <v>2</v>
      </c>
      <c r="D10" s="17">
        <v>8696.1</v>
      </c>
      <c r="E10" s="14">
        <v>0.1</v>
      </c>
      <c r="F10" s="19"/>
    </row>
    <row r="13" spans="2:8" x14ac:dyDescent="0.25">
      <c r="D13" s="18"/>
    </row>
    <row r="14" spans="2:8" x14ac:dyDescent="0.25">
      <c r="D14" s="18"/>
    </row>
    <row r="15" spans="2:8" x14ac:dyDescent="0.25">
      <c r="D15" s="18"/>
    </row>
    <row r="16" spans="2:8" x14ac:dyDescent="0.25">
      <c r="D16" s="18"/>
    </row>
    <row r="17" spans="2:4" x14ac:dyDescent="0.25">
      <c r="D17" s="18"/>
    </row>
    <row r="18" spans="2:4" x14ac:dyDescent="0.25">
      <c r="D18" s="18"/>
    </row>
    <row r="19" spans="2:4" x14ac:dyDescent="0.25">
      <c r="D19" s="18"/>
    </row>
    <row r="20" spans="2:4" x14ac:dyDescent="0.25">
      <c r="D20" s="18"/>
    </row>
    <row r="21" spans="2:4" x14ac:dyDescent="0.25">
      <c r="D21" s="18"/>
    </row>
    <row r="22" spans="2:4" x14ac:dyDescent="0.25">
      <c r="D22" s="18"/>
    </row>
    <row r="23" spans="2:4" x14ac:dyDescent="0.25">
      <c r="D23" s="18"/>
    </row>
    <row r="24" spans="2:4" x14ac:dyDescent="0.25">
      <c r="D24" s="18"/>
    </row>
    <row r="25" spans="2:4" x14ac:dyDescent="0.25">
      <c r="D25" s="18"/>
    </row>
    <row r="26" spans="2:4" x14ac:dyDescent="0.25">
      <c r="D26" s="18"/>
    </row>
    <row r="27" spans="2:4" x14ac:dyDescent="0.25">
      <c r="D27" s="18"/>
    </row>
    <row r="28" spans="2:4" x14ac:dyDescent="0.25">
      <c r="D28" s="18"/>
    </row>
    <row r="30" spans="2:4" x14ac:dyDescent="0.25">
      <c r="B30" s="34" t="s">
        <v>29</v>
      </c>
    </row>
    <row r="32" spans="2:4" x14ac:dyDescent="0.25">
      <c r="B32" s="35" t="s">
        <v>30</v>
      </c>
    </row>
  </sheetData>
  <hyperlinks>
    <hyperlink ref="B30" r:id="rId1" display="https://www.automateexcel.com/formulas/sumproduct-if/" xr:uid="{67344210-A71F-4055-A6FC-74A106AB0AC9}"/>
  </hyperlinks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825E8-6A0B-4BFD-AAB4-8D787800BF26}">
  <sheetPr codeName="Sheet4"/>
  <dimension ref="B1:G32"/>
  <sheetViews>
    <sheetView workbookViewId="0">
      <selection activeCell="G2" sqref="G2"/>
    </sheetView>
  </sheetViews>
  <sheetFormatPr defaultRowHeight="15" x14ac:dyDescent="0.25"/>
  <cols>
    <col min="1" max="1" width="5.28515625" customWidth="1"/>
    <col min="2" max="2" width="12" customWidth="1"/>
    <col min="3" max="3" width="10.7109375" customWidth="1"/>
    <col min="4" max="4" width="12.85546875" style="3" customWidth="1"/>
    <col min="5" max="5" width="14.85546875" style="6" customWidth="1"/>
    <col min="6" max="6" width="8.42578125" customWidth="1"/>
    <col min="7" max="7" width="18.28515625" style="3" customWidth="1"/>
  </cols>
  <sheetData>
    <row r="1" spans="2:7" ht="19.5" customHeight="1" x14ac:dyDescent="0.25">
      <c r="B1" s="1" t="s">
        <v>8</v>
      </c>
      <c r="C1" s="2" t="s">
        <v>0</v>
      </c>
      <c r="D1" s="5" t="s">
        <v>11</v>
      </c>
      <c r="E1" s="11" t="s">
        <v>5</v>
      </c>
      <c r="G1" s="4" t="s">
        <v>12</v>
      </c>
    </row>
    <row r="2" spans="2:7" x14ac:dyDescent="0.25">
      <c r="B2" s="7" t="s">
        <v>6</v>
      </c>
      <c r="C2" s="8" t="s">
        <v>1</v>
      </c>
      <c r="D2" s="15">
        <v>9286.2000000000007</v>
      </c>
      <c r="E2" s="12">
        <v>0.1</v>
      </c>
      <c r="F2" s="19"/>
      <c r="G2" s="20" cm="1">
        <f t="array" ref="G2">SUMPRODUCT(D2:D10*E2:E10)</f>
        <v>6453.4040000000005</v>
      </c>
    </row>
    <row r="3" spans="2:7" x14ac:dyDescent="0.25">
      <c r="B3" s="9" t="s">
        <v>7</v>
      </c>
      <c r="C3" s="10" t="s">
        <v>1</v>
      </c>
      <c r="D3" s="16">
        <v>8352.75</v>
      </c>
      <c r="E3" s="13">
        <v>0.08</v>
      </c>
      <c r="F3" s="19"/>
    </row>
    <row r="4" spans="2:7" x14ac:dyDescent="0.25">
      <c r="B4" s="7" t="s">
        <v>6</v>
      </c>
      <c r="C4" s="8" t="s">
        <v>3</v>
      </c>
      <c r="D4" s="15">
        <v>9196.9500000000007</v>
      </c>
      <c r="E4" s="12">
        <v>0.1</v>
      </c>
      <c r="F4" s="19"/>
    </row>
    <row r="5" spans="2:7" x14ac:dyDescent="0.25">
      <c r="B5" s="9" t="s">
        <v>7</v>
      </c>
      <c r="C5" s="10" t="s">
        <v>2</v>
      </c>
      <c r="D5" s="16">
        <v>5592.3</v>
      </c>
      <c r="E5" s="13">
        <v>0.08</v>
      </c>
      <c r="F5" s="19"/>
    </row>
    <row r="6" spans="2:7" x14ac:dyDescent="0.25">
      <c r="B6" s="7" t="s">
        <v>6</v>
      </c>
      <c r="C6" s="8" t="s">
        <v>2</v>
      </c>
      <c r="D6" s="15">
        <v>6976.2000000000007</v>
      </c>
      <c r="E6" s="12">
        <v>0.1</v>
      </c>
      <c r="F6" s="19"/>
    </row>
    <row r="7" spans="2:7" x14ac:dyDescent="0.25">
      <c r="B7" s="9" t="s">
        <v>9</v>
      </c>
      <c r="C7" s="10" t="s">
        <v>1</v>
      </c>
      <c r="D7" s="16">
        <v>6007.05</v>
      </c>
      <c r="E7" s="13">
        <v>0.08</v>
      </c>
      <c r="F7" s="19"/>
    </row>
    <row r="8" spans="2:7" x14ac:dyDescent="0.25">
      <c r="B8" s="7" t="s">
        <v>9</v>
      </c>
      <c r="C8" s="8" t="s">
        <v>3</v>
      </c>
      <c r="D8" s="15">
        <v>6893.25</v>
      </c>
      <c r="E8" s="12">
        <v>0.1</v>
      </c>
      <c r="F8" s="19"/>
    </row>
    <row r="9" spans="2:7" x14ac:dyDescent="0.25">
      <c r="B9" s="9" t="s">
        <v>7</v>
      </c>
      <c r="C9" s="10" t="s">
        <v>3</v>
      </c>
      <c r="D9" s="16">
        <v>7523.66</v>
      </c>
      <c r="E9" s="13">
        <v>0.1</v>
      </c>
      <c r="F9" s="19"/>
    </row>
    <row r="10" spans="2:7" x14ac:dyDescent="0.25">
      <c r="B10" s="7" t="s">
        <v>9</v>
      </c>
      <c r="C10" s="8" t="s">
        <v>2</v>
      </c>
      <c r="D10" s="17">
        <v>8696.1</v>
      </c>
      <c r="E10" s="14">
        <v>0.1</v>
      </c>
      <c r="F10" s="19"/>
    </row>
    <row r="13" spans="2:7" x14ac:dyDescent="0.25">
      <c r="D13" s="18"/>
    </row>
    <row r="14" spans="2:7" x14ac:dyDescent="0.25">
      <c r="D14" s="18"/>
    </row>
    <row r="15" spans="2:7" x14ac:dyDescent="0.25">
      <c r="D15" s="18"/>
    </row>
    <row r="16" spans="2:7" x14ac:dyDescent="0.25">
      <c r="D16" s="18"/>
    </row>
    <row r="17" spans="2:4" x14ac:dyDescent="0.25">
      <c r="D17" s="18"/>
    </row>
    <row r="18" spans="2:4" x14ac:dyDescent="0.25">
      <c r="D18" s="18"/>
    </row>
    <row r="19" spans="2:4" x14ac:dyDescent="0.25">
      <c r="D19" s="18"/>
    </row>
    <row r="20" spans="2:4" x14ac:dyDescent="0.25">
      <c r="D20" s="18"/>
    </row>
    <row r="21" spans="2:4" x14ac:dyDescent="0.25">
      <c r="D21" s="18"/>
    </row>
    <row r="22" spans="2:4" x14ac:dyDescent="0.25">
      <c r="D22" s="18"/>
    </row>
    <row r="23" spans="2:4" x14ac:dyDescent="0.25">
      <c r="D23" s="18"/>
    </row>
    <row r="24" spans="2:4" x14ac:dyDescent="0.25">
      <c r="D24" s="18"/>
    </row>
    <row r="25" spans="2:4" x14ac:dyDescent="0.25">
      <c r="D25" s="18"/>
    </row>
    <row r="26" spans="2:4" x14ac:dyDescent="0.25">
      <c r="D26" s="18"/>
    </row>
    <row r="27" spans="2:4" x14ac:dyDescent="0.25">
      <c r="D27" s="18"/>
    </row>
    <row r="28" spans="2:4" x14ac:dyDescent="0.25">
      <c r="D28" s="18"/>
    </row>
    <row r="30" spans="2:4" x14ac:dyDescent="0.25">
      <c r="B30" s="34" t="s">
        <v>29</v>
      </c>
    </row>
    <row r="32" spans="2:4" x14ac:dyDescent="0.25">
      <c r="B32" s="35" t="s">
        <v>30</v>
      </c>
    </row>
  </sheetData>
  <hyperlinks>
    <hyperlink ref="B30" r:id="rId1" display="https://www.automateexcel.com/formulas/sumproduct-if/" xr:uid="{2B0DDA2C-FF22-4FC4-92C4-5E0A7F0623D1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Contents</vt:lpstr>
      <vt:lpstr>SP IFS (2)</vt:lpstr>
      <vt:lpstr>SP IFS</vt:lpstr>
      <vt:lpstr>SP IF</vt:lpstr>
      <vt:lpstr>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Sumer Haj-Ali</dc:creator>
  <cp:lastModifiedBy>StevePC2</cp:lastModifiedBy>
  <dcterms:created xsi:type="dcterms:W3CDTF">2020-07-18T19:35:13Z</dcterms:created>
  <dcterms:modified xsi:type="dcterms:W3CDTF">2021-08-31T20:53:04Z</dcterms:modified>
</cp:coreProperties>
</file>