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pivotTables/pivotTable1.xml" ContentType="application/vnd.openxmlformats-officedocument.spreadsheetml.pivotTable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420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Dropbox\Excel\articles\Shared Article Folder\zzz. Indika Inbox\formulas - complete\orig excel files\"/>
    </mc:Choice>
  </mc:AlternateContent>
  <xr:revisionPtr revIDLastSave="0" documentId="13_ncr:1_{621FA287-2DC4-434E-BD5F-E3AD8E10B834}" xr6:coauthVersionLast="47" xr6:coauthVersionMax="47" xr10:uidLastSave="{00000000-0000-0000-0000-000000000000}"/>
  <bookViews>
    <workbookView xWindow="-28920" yWindow="-120" windowWidth="29040" windowHeight="15840" xr2:uid="{00000000-000D-0000-FFFF-FFFF00000000}"/>
  </bookViews>
  <sheets>
    <sheet name="Contents" sheetId="15" r:id="rId1"/>
    <sheet name="Subtotal by Unique and SUMIFS" sheetId="13" r:id="rId2"/>
    <sheet name="Subtotal -INDEX-MATCH" sheetId="14" r:id="rId3"/>
    <sheet name="SUMIFS by Group-Calc1" sheetId="8" r:id="rId4"/>
    <sheet name="SUMIFS by Group-Calc1$" sheetId="11" r:id="rId5"/>
    <sheet name="SUMIFS by Group" sheetId="5" r:id="rId6"/>
    <sheet name="SUMIFS by Group$" sheetId="10" r:id="rId7"/>
    <sheet name="SUMIFS by Group-PivotTable" sheetId="9" r:id="rId8"/>
    <sheet name="Sort" sheetId="12" r:id="rId9"/>
  </sheets>
  <calcPr calcId="191028"/>
  <pivotCaches>
    <pivotCache cacheId="0" r:id="rId10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4" i="14" l="1" a="1"/>
  <c r="E4" i="14"/>
  <c r="E5" i="14" a="1"/>
  <c r="E5" i="14"/>
  <c r="E3" i="14" a="1"/>
  <c r="E3" i="14"/>
  <c r="E3" i="13" a="1"/>
  <c r="E3" i="13"/>
  <c r="F4" i="13"/>
  <c r="F5" i="13"/>
  <c r="F3" i="13"/>
  <c r="F5" i="14" l="1"/>
  <c r="F4" i="14"/>
  <c r="F3" i="14"/>
  <c r="D11" i="12"/>
  <c r="D10" i="12"/>
  <c r="D9" i="12"/>
  <c r="D8" i="12"/>
  <c r="D7" i="12"/>
  <c r="D6" i="12"/>
  <c r="D5" i="12"/>
  <c r="D4" i="12"/>
  <c r="D3" i="12"/>
  <c r="D4" i="10" l="1"/>
  <c r="D5" i="10"/>
  <c r="D6" i="10"/>
  <c r="D7" i="10"/>
  <c r="D8" i="10"/>
  <c r="D9" i="10"/>
  <c r="D10" i="10"/>
  <c r="D11" i="10"/>
  <c r="D11" i="8"/>
  <c r="D10" i="8"/>
  <c r="D9" i="8"/>
  <c r="D8" i="8"/>
  <c r="D7" i="8"/>
  <c r="D6" i="8"/>
  <c r="D5" i="8"/>
  <c r="D4" i="8"/>
  <c r="D3" i="8"/>
  <c r="D11" i="11"/>
  <c r="D10" i="11"/>
  <c r="D9" i="11"/>
  <c r="D8" i="11"/>
  <c r="D7" i="11"/>
  <c r="D6" i="11"/>
  <c r="D5" i="11"/>
  <c r="D4" i="11"/>
  <c r="D3" i="11"/>
  <c r="D11" i="5" l="1"/>
  <c r="D10" i="5"/>
  <c r="D9" i="5"/>
  <c r="D8" i="5"/>
  <c r="D7" i="5"/>
  <c r="D6" i="5"/>
  <c r="D5" i="5"/>
  <c r="D4" i="5"/>
  <c r="D3" i="5"/>
  <c r="D3" i="10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<sst xmlns="http://schemas.openxmlformats.org/spreadsheetml/2006/main" count="147" uniqueCount="36">
  <si>
    <t>Product Group</t>
  </si>
  <si>
    <t># of Products</t>
  </si>
  <si>
    <t>Circle</t>
  </si>
  <si>
    <t>Square</t>
  </si>
  <si>
    <t>Triangle</t>
  </si>
  <si>
    <t>Subtotal by Group</t>
  </si>
  <si>
    <t>Input Data</t>
  </si>
  <si>
    <t>Pivot Table</t>
  </si>
  <si>
    <t>Order Number</t>
  </si>
  <si>
    <t>Sum of # of Products</t>
  </si>
  <si>
    <t>Circle Total</t>
  </si>
  <si>
    <t>Square Total</t>
  </si>
  <si>
    <t>Triangle Total</t>
  </si>
  <si>
    <t>Grand Total</t>
  </si>
  <si>
    <t>Table of Contents</t>
  </si>
  <si>
    <t>Other Resources</t>
  </si>
  <si>
    <t>Excel Formulas w/Examples</t>
  </si>
  <si>
    <t>Excel Boot Camp - Learn Excel inside Excel</t>
  </si>
  <si>
    <t>Excel Functions &amp; Formulas Tutorial</t>
  </si>
  <si>
    <t>Excel Boot Camp</t>
  </si>
  <si>
    <t xml:space="preserve">  Learn Excel Inside Excel</t>
  </si>
  <si>
    <t xml:space="preserve">           Learn Excel inside Excel with our Interactive Tutorial</t>
  </si>
  <si>
    <t xml:space="preserve">           Automatically Graded Exercises</t>
  </si>
  <si>
    <t xml:space="preserve">           Shortcuts &amp; Best Practices "Work Smarter, not Harder"</t>
  </si>
  <si>
    <t>Course Contents</t>
  </si>
  <si>
    <t>Subtotal by Unique and SUMIFS</t>
  </si>
  <si>
    <t>Subtotal -INDEX-MATCH</t>
  </si>
  <si>
    <t>SUMIFS by Group-Calc1</t>
  </si>
  <si>
    <t>SUMIFS by Group-Calc1$</t>
  </si>
  <si>
    <t>SUMIFS by Group</t>
  </si>
  <si>
    <t>SUMIFS by Group$</t>
  </si>
  <si>
    <t>SUMIFS by Group-PivotTable</t>
  </si>
  <si>
    <t>Sort</t>
  </si>
  <si>
    <t>SUM IF CATEGORY GROUP</t>
  </si>
  <si>
    <t>automateexcel.com/formulas/sum-if-category-group/</t>
  </si>
  <si>
    <t>Excel Boot Camp - Learn Excel Inside Excel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</si>
</sst>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8"/>
      <color theme="3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5"/>
        <bgColor theme="5"/>
      </patternFill>
    </fill>
    <fill>
      <patternFill patternType="solid">
        <fgColor theme="5" tint="0.79998168889431442"/>
        <bgColor theme="5" tint="0.79998168889431442"/>
      </patternFill>
    </fill>
  </fills>
  <borders count="5">
    <border>
      <left/>
      <right/>
      <top/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n">
        <color theme="5" tint="0.39994506668294322"/>
      </left>
      <right style="thin">
        <color theme="5" tint="0.39994506668294322"/>
      </right>
      <top style="thin">
        <color theme="5" tint="0.39994506668294322"/>
      </top>
      <bottom style="thin">
        <color theme="5" tint="0.39994506668294322"/>
      </bottom>
      <diagonal/>
    </border>
    <border>
      <left style="thin">
        <color theme="5" tint="0.39994506668294322"/>
      </left>
      <right style="thin">
        <color theme="5" tint="0.39994506668294322"/>
      </right>
      <top style="thin">
        <color theme="5" tint="0.39994506668294322"/>
      </top>
      <bottom/>
      <diagonal/>
    </border>
    <border>
      <left/>
      <right/>
      <top/>
      <bottom style="thick">
        <color theme="4"/>
      </bottom>
      <diagonal/>
    </border>
  </borders>
  <cellStyleXfs count="4">
    <xf numFmtId="0" fontId="0" fillId="0" borderId="0"/>
    <xf numFmtId="0" fontId="3" fillId="0" borderId="4" applyNumberFormat="0" applyFill="0" applyAlignment="0" applyProtection="0"/>
    <xf numFmtId="0" fontId="4" fillId="0" borderId="0" applyNumberFormat="0" applyFill="0" applyBorder="0" applyAlignment="0" applyProtection="0"/>
    <xf numFmtId="0" fontId="6" fillId="0" borderId="0" applyNumberFormat="0" applyFill="0" applyBorder="0" applyAlignment="0" applyProtection="0"/>
  </cellStyleXfs>
  <cellXfs count="26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NumberFormat="1" applyAlignment="1">
      <alignment horizontal="center" vertical="center"/>
    </xf>
    <xf numFmtId="0" fontId="2" fillId="0" borderId="0" xfId="0" applyFont="1"/>
    <xf numFmtId="3" fontId="0" fillId="3" borderId="1" xfId="0" applyNumberFormat="1" applyFont="1" applyFill="1" applyBorder="1" applyAlignment="1">
      <alignment horizontal="center" vertical="center"/>
    </xf>
    <xf numFmtId="3" fontId="0" fillId="0" borderId="1" xfId="0" applyNumberFormat="1" applyFont="1" applyBorder="1" applyAlignment="1">
      <alignment horizontal="center" vertical="center"/>
    </xf>
    <xf numFmtId="1" fontId="0" fillId="3" borderId="1" xfId="0" applyNumberFormat="1" applyFont="1" applyFill="1" applyBorder="1" applyAlignment="1">
      <alignment horizontal="center" vertical="center"/>
    </xf>
    <xf numFmtId="1" fontId="0" fillId="0" borderId="1" xfId="0" applyNumberFormat="1" applyFont="1" applyBorder="1" applyAlignment="1">
      <alignment horizontal="center" vertical="center"/>
    </xf>
    <xf numFmtId="0" fontId="0" fillId="5" borderId="2" xfId="0" applyFill="1" applyBorder="1" applyAlignment="1">
      <alignment horizontal="center" vertical="center"/>
    </xf>
    <xf numFmtId="3" fontId="0" fillId="5" borderId="2" xfId="0" applyNumberForma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3" fontId="0" fillId="0" borderId="2" xfId="0" applyNumberFormat="1" applyBorder="1" applyAlignment="1">
      <alignment horizontal="center" vertical="center"/>
    </xf>
    <xf numFmtId="1" fontId="0" fillId="0" borderId="2" xfId="0" applyNumberFormat="1" applyBorder="1" applyAlignment="1">
      <alignment horizontal="center" vertical="center"/>
    </xf>
    <xf numFmtId="0" fontId="0" fillId="0" borderId="2" xfId="0" applyNumberForma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0" fillId="0" borderId="3" xfId="0" pivotButton="1" applyBorder="1" applyAlignment="1">
      <alignment horizontal="center" vertical="center" wrapText="1"/>
    </xf>
    <xf numFmtId="0" fontId="0" fillId="0" borderId="0" xfId="0" pivotButton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" fillId="4" borderId="2" xfId="0" applyFont="1" applyFill="1" applyBorder="1" applyAlignment="1">
      <alignment horizontal="center" vertical="center" wrapText="1"/>
    </xf>
    <xf numFmtId="0" fontId="7" fillId="0" borderId="0" xfId="1" applyFont="1" applyBorder="1"/>
    <xf numFmtId="0" fontId="6" fillId="0" borderId="0" xfId="3"/>
    <xf numFmtId="0" fontId="5" fillId="0" borderId="0" xfId="0" applyFont="1"/>
    <xf numFmtId="0" fontId="3" fillId="0" borderId="4" xfId="1"/>
    <xf numFmtId="0" fontId="4" fillId="0" borderId="0" xfId="2"/>
    <xf numFmtId="0" fontId="5" fillId="0" borderId="0" xfId="0" quotePrefix="1" applyFont="1"/>
  </cellXfs>
  <cellStyles count="4">
    <cellStyle name="Heading 1" xfId="1" builtinId="16"/>
    <cellStyle name="Heading 4" xfId="2" builtinId="19"/>
    <cellStyle name="Hyperlink" xfId="3" builtinId="8"/>
    <cellStyle name="Normal" xfId="0" builtinId="0"/>
  </cellStyles>
  <dxfs count="29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border>
        <left style="thin">
          <color theme="5" tint="0.39994506668294322"/>
        </left>
        <right style="thin">
          <color theme="5" tint="0.39994506668294322"/>
        </right>
        <top style="thin">
          <color theme="5" tint="0.39994506668294322"/>
        </top>
        <bottom style="thin">
          <color theme="5" tint="0.39994506668294322"/>
        </bottom>
      </border>
    </dxf>
    <dxf>
      <border>
        <left style="thin">
          <color theme="5" tint="0.39994506668294322"/>
        </left>
        <right style="thin">
          <color theme="5" tint="0.39994506668294322"/>
        </right>
        <top style="thin">
          <color theme="5" tint="0.39994506668294322"/>
        </top>
        <bottom style="thin">
          <color theme="5" tint="0.39994506668294322"/>
        </bottom>
      </border>
    </dxf>
    <dxf>
      <border>
        <left style="thin">
          <color theme="5" tint="0.39994506668294322"/>
        </left>
        <right style="thin">
          <color theme="5" tint="0.39994506668294322"/>
        </right>
        <top style="thin">
          <color theme="5" tint="0.39994506668294322"/>
        </top>
        <bottom style="thin">
          <color theme="5" tint="0.39994506668294322"/>
        </bottom>
      </border>
    </dxf>
    <dxf>
      <border>
        <left style="thin">
          <color theme="5" tint="0.39994506668294322"/>
        </left>
        <right style="thin">
          <color theme="5" tint="0.39994506668294322"/>
        </right>
        <top style="thin">
          <color theme="5" tint="0.39994506668294322"/>
        </top>
        <bottom style="thin">
          <color theme="5" tint="0.39994506668294322"/>
        </bottom>
      </border>
    </dxf>
    <dxf>
      <border>
        <left style="thin">
          <color theme="5" tint="0.39994506668294322"/>
        </left>
        <right style="thin">
          <color theme="5" tint="0.39994506668294322"/>
        </right>
        <top style="thin">
          <color theme="5" tint="0.39994506668294322"/>
        </top>
        <bottom style="thin">
          <color theme="5" tint="0.39994506668294322"/>
        </bottom>
      </border>
    </dxf>
    <dxf>
      <border>
        <left style="thin">
          <color theme="5" tint="0.39994506668294322"/>
        </left>
        <right style="thin">
          <color theme="5" tint="0.39994506668294322"/>
        </right>
        <top style="thin">
          <color theme="5" tint="0.39994506668294322"/>
        </top>
        <bottom style="thin">
          <color theme="5" tint="0.39994506668294322"/>
        </bottom>
      </border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https://www.automateexcel.com/excel-boot-camp/?utm_source=formulas-dload&amp;utm_medium=formulas-dload&amp;utm_campaign=formulas-dload" TargetMode="External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228600</xdr:colOff>
      <xdr:row>14</xdr:row>
      <xdr:rowOff>85725</xdr:rowOff>
    </xdr:from>
    <xdr:to>
      <xdr:col>8</xdr:col>
      <xdr:colOff>228600</xdr:colOff>
      <xdr:row>35</xdr:row>
      <xdr:rowOff>171450</xdr:rowOff>
    </xdr:to>
    <xdr:pic>
      <xdr:nvPicPr>
        <xdr:cNvPr id="2" name="Picture 1" descr="excel boot camp header">
          <a:extLst>
            <a:ext uri="{FF2B5EF4-FFF2-40B4-BE49-F238E27FC236}">
              <a16:creationId xmlns:a16="http://schemas.microsoft.com/office/drawing/2014/main" id="{807BE412-83DF-47B3-9CB5-DEE5848E36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933700"/>
          <a:ext cx="8372475" cy="4086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41</xdr:row>
      <xdr:rowOff>0</xdr:rowOff>
    </xdr:from>
    <xdr:to>
      <xdr:col>5</xdr:col>
      <xdr:colOff>2047875</xdr:colOff>
      <xdr:row>44</xdr:row>
      <xdr:rowOff>28575</xdr:rowOff>
    </xdr:to>
    <xdr:sp macro="" textlink="">
      <xdr:nvSpPr>
        <xdr:cNvPr id="3" name="Rectangle: Rounded Corners 2">
          <a:hlinkClick xmlns:r="http://schemas.openxmlformats.org/officeDocument/2006/relationships" r:id="rId2" tooltip="Click to Learn More!"/>
          <a:extLst>
            <a:ext uri="{FF2B5EF4-FFF2-40B4-BE49-F238E27FC236}">
              <a16:creationId xmlns:a16="http://schemas.microsoft.com/office/drawing/2014/main" id="{C85EC6E3-8312-40B1-933D-D5655D9EC5FE}"/>
            </a:ext>
          </a:extLst>
        </xdr:cNvPr>
        <xdr:cNvSpPr/>
      </xdr:nvSpPr>
      <xdr:spPr>
        <a:xfrm>
          <a:off x="4333875" y="7991475"/>
          <a:ext cx="2657475" cy="600075"/>
        </a:xfrm>
        <a:prstGeom prst="roundRect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2400"/>
            <a:t>Learn More</a:t>
          </a:r>
        </a:p>
      </xdr:txBody>
    </xdr:sp>
    <xdr:clientData/>
  </xdr:twoCellAnchor>
  <xdr:twoCellAnchor editAs="oneCell">
    <xdr:from>
      <xdr:col>1</xdr:col>
      <xdr:colOff>238124</xdr:colOff>
      <xdr:row>47</xdr:row>
      <xdr:rowOff>114300</xdr:rowOff>
    </xdr:from>
    <xdr:to>
      <xdr:col>8</xdr:col>
      <xdr:colOff>190500</xdr:colOff>
      <xdr:row>69</xdr:row>
      <xdr:rowOff>63526</xdr:rowOff>
    </xdr:to>
    <xdr:pic>
      <xdr:nvPicPr>
        <xdr:cNvPr id="4" name="Picture 3" descr="excel course">
          <a:extLst>
            <a:ext uri="{FF2B5EF4-FFF2-40B4-BE49-F238E27FC236}">
              <a16:creationId xmlns:a16="http://schemas.microsoft.com/office/drawing/2014/main" id="{61012E16-F414-4592-A67B-48A0D55896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4" y="9248775"/>
          <a:ext cx="8324851" cy="414022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28575</xdr:colOff>
      <xdr:row>70</xdr:row>
      <xdr:rowOff>180975</xdr:rowOff>
    </xdr:from>
    <xdr:to>
      <xdr:col>5</xdr:col>
      <xdr:colOff>2076450</xdr:colOff>
      <xdr:row>74</xdr:row>
      <xdr:rowOff>19050</xdr:rowOff>
    </xdr:to>
    <xdr:sp macro="" textlink="">
      <xdr:nvSpPr>
        <xdr:cNvPr id="5" name="Rectangle: Rounded Corners 4">
          <a:hlinkClick xmlns:r="http://schemas.openxmlformats.org/officeDocument/2006/relationships" r:id="rId2" tooltip="Click to Learn More!"/>
          <a:extLst>
            <a:ext uri="{FF2B5EF4-FFF2-40B4-BE49-F238E27FC236}">
              <a16:creationId xmlns:a16="http://schemas.microsoft.com/office/drawing/2014/main" id="{E5051B8E-4177-41DF-8C55-C3036FB8306E}"/>
            </a:ext>
          </a:extLst>
        </xdr:cNvPr>
        <xdr:cNvSpPr/>
      </xdr:nvSpPr>
      <xdr:spPr>
        <a:xfrm>
          <a:off x="4362450" y="13696950"/>
          <a:ext cx="2657475" cy="600075"/>
        </a:xfrm>
        <a:prstGeom prst="roundRect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2400"/>
            <a:t>Learn More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25400</xdr:colOff>
      <xdr:row>13</xdr:row>
      <xdr:rowOff>152400</xdr:rowOff>
    </xdr:from>
    <xdr:to>
      <xdr:col>6</xdr:col>
      <xdr:colOff>425450</xdr:colOff>
      <xdr:row>15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8D077F2-22DA-4810-85AF-6F91E6699A1B}"/>
            </a:ext>
          </a:extLst>
        </xdr:cNvPr>
        <xdr:cNvSpPr/>
      </xdr:nvSpPr>
      <xdr:spPr>
        <a:xfrm>
          <a:off x="2921000" y="281940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768350</xdr:colOff>
      <xdr:row>13</xdr:row>
      <xdr:rowOff>152400</xdr:rowOff>
    </xdr:from>
    <xdr:to>
      <xdr:col>6</xdr:col>
      <xdr:colOff>63500</xdr:colOff>
      <xdr:row>15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BBCCAA7-1973-4E69-A750-DBBF22E2183D}"/>
            </a:ext>
          </a:extLst>
        </xdr:cNvPr>
        <xdr:cNvSpPr/>
      </xdr:nvSpPr>
      <xdr:spPr>
        <a:xfrm>
          <a:off x="2921000" y="281940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111125</xdr:colOff>
      <xdr:row>13</xdr:row>
      <xdr:rowOff>152400</xdr:rowOff>
    </xdr:from>
    <xdr:to>
      <xdr:col>6</xdr:col>
      <xdr:colOff>301625</xdr:colOff>
      <xdr:row>15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5B8A743-9AAB-433C-A8DD-5B51409746ED}"/>
            </a:ext>
          </a:extLst>
        </xdr:cNvPr>
        <xdr:cNvSpPr/>
      </xdr:nvSpPr>
      <xdr:spPr>
        <a:xfrm>
          <a:off x="2921000" y="281940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577850</xdr:colOff>
      <xdr:row>13</xdr:row>
      <xdr:rowOff>152400</xdr:rowOff>
    </xdr:from>
    <xdr:to>
      <xdr:col>5</xdr:col>
      <xdr:colOff>6350</xdr:colOff>
      <xdr:row>15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91CB674-9FF1-4508-B9E8-A6047E1C1ACA}"/>
            </a:ext>
          </a:extLst>
        </xdr:cNvPr>
        <xdr:cNvSpPr/>
      </xdr:nvSpPr>
      <xdr:spPr>
        <a:xfrm>
          <a:off x="2921000" y="281940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939800</xdr:colOff>
      <xdr:row>13</xdr:row>
      <xdr:rowOff>152400</xdr:rowOff>
    </xdr:from>
    <xdr:to>
      <xdr:col>5</xdr:col>
      <xdr:colOff>368300</xdr:colOff>
      <xdr:row>15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7107730-019B-4EDD-BBAF-E6449591FD47}"/>
            </a:ext>
          </a:extLst>
        </xdr:cNvPr>
        <xdr:cNvSpPr/>
      </xdr:nvSpPr>
      <xdr:spPr>
        <a:xfrm>
          <a:off x="2921000" y="281940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873125</xdr:colOff>
      <xdr:row>13</xdr:row>
      <xdr:rowOff>152400</xdr:rowOff>
    </xdr:from>
    <xdr:to>
      <xdr:col>5</xdr:col>
      <xdr:colOff>301625</xdr:colOff>
      <xdr:row>15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29F29AB-4F52-46D5-BFF7-A10BC0BB5352}"/>
            </a:ext>
          </a:extLst>
        </xdr:cNvPr>
        <xdr:cNvSpPr/>
      </xdr:nvSpPr>
      <xdr:spPr>
        <a:xfrm>
          <a:off x="2921000" y="281940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892175</xdr:colOff>
      <xdr:row>18</xdr:row>
      <xdr:rowOff>152400</xdr:rowOff>
    </xdr:from>
    <xdr:to>
      <xdr:col>5</xdr:col>
      <xdr:colOff>206375</xdr:colOff>
      <xdr:row>20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799ED6-0BEC-4286-8825-57624C3D8219}"/>
            </a:ext>
          </a:extLst>
        </xdr:cNvPr>
        <xdr:cNvSpPr/>
      </xdr:nvSpPr>
      <xdr:spPr>
        <a:xfrm>
          <a:off x="2921000" y="377190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577850</xdr:colOff>
      <xdr:row>13</xdr:row>
      <xdr:rowOff>152400</xdr:rowOff>
    </xdr:from>
    <xdr:to>
      <xdr:col>5</xdr:col>
      <xdr:colOff>6350</xdr:colOff>
      <xdr:row>15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71BBF70-4122-41A8-B5A1-8F907FF8B566}"/>
            </a:ext>
          </a:extLst>
        </xdr:cNvPr>
        <xdr:cNvSpPr/>
      </xdr:nvSpPr>
      <xdr:spPr>
        <a:xfrm>
          <a:off x="2921000" y="281940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Excel Services" refreshedDate="44128.888314814816" createdVersion="6" refreshedVersion="6" minRefreshableVersion="3" recordCount="9" xr:uid="{E72BD1AE-48A0-4230-A954-DA22A6B905F0}">
  <cacheSource type="worksheet">
    <worksheetSource ref="B3:D12" sheet="SUMIFS by Group-PivotTable"/>
  </cacheSource>
  <cacheFields count="3">
    <cacheField name="Product Group" numFmtId="3">
      <sharedItems count="3">
        <s v="Circle"/>
        <s v="Square"/>
        <s v="Triangle"/>
      </sharedItems>
    </cacheField>
    <cacheField name="Order Number" numFmtId="1">
      <sharedItems containsSemiMixedTypes="0" containsString="0" containsNumber="1" containsInteger="1" minValue="1229" maxValue="9788" count="9">
        <n v="1229"/>
        <n v="1380"/>
        <n v="3971"/>
        <n v="3526"/>
        <n v="4835"/>
        <n v="8046"/>
        <n v="4860"/>
        <n v="9716"/>
        <n v="9788"/>
      </sharedItems>
    </cacheField>
    <cacheField name="# of Products" numFmtId="3">
      <sharedItems containsSemiMixedTypes="0" containsString="0" containsNumber="1" containsInteger="1" minValue="2" maxValue="1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9">
  <r>
    <x v="0"/>
    <x v="0"/>
    <n v="3"/>
  </r>
  <r>
    <x v="0"/>
    <x v="1"/>
    <n v="9"/>
  </r>
  <r>
    <x v="0"/>
    <x v="2"/>
    <n v="11"/>
  </r>
  <r>
    <x v="1"/>
    <x v="3"/>
    <n v="10"/>
  </r>
  <r>
    <x v="1"/>
    <x v="4"/>
    <n v="8"/>
  </r>
  <r>
    <x v="1"/>
    <x v="5"/>
    <n v="2"/>
  </r>
  <r>
    <x v="2"/>
    <x v="6"/>
    <n v="8"/>
  </r>
  <r>
    <x v="2"/>
    <x v="7"/>
    <n v="10"/>
  </r>
  <r>
    <x v="2"/>
    <x v="8"/>
    <n v="1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B0DD7EB-8ABD-4E0F-9689-4922AE0A2CB1}" name="PivotTable1" cacheId="0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compact="0" compactData="0" multipleFieldFilters="0">
  <location ref="F3:H16" firstHeaderRow="1" firstDataRow="1" firstDataCol="2"/>
  <pivotFields count="3">
    <pivotField axis="axisRow" compact="0" outline="0" showAll="0">
      <items count="4">
        <item x="0"/>
        <item x="1"/>
        <item x="2"/>
        <item t="default"/>
      </items>
    </pivotField>
    <pivotField axis="axisRow" compact="0" numFmtId="1" outline="0" showAll="0">
      <items count="10">
        <item x="0"/>
        <item x="1"/>
        <item x="3"/>
        <item x="2"/>
        <item x="4"/>
        <item x="6"/>
        <item x="5"/>
        <item x="7"/>
        <item x="8"/>
        <item t="default"/>
      </items>
    </pivotField>
    <pivotField dataField="1" compact="0" numFmtId="3" outline="0" showAll="0"/>
  </pivotFields>
  <rowFields count="2">
    <field x="0"/>
    <field x="1"/>
  </rowFields>
  <rowItems count="13">
    <i>
      <x/>
      <x/>
    </i>
    <i r="1">
      <x v="1"/>
    </i>
    <i r="1">
      <x v="3"/>
    </i>
    <i t="default">
      <x/>
    </i>
    <i>
      <x v="1"/>
      <x v="2"/>
    </i>
    <i r="1">
      <x v="4"/>
    </i>
    <i r="1">
      <x v="6"/>
    </i>
    <i t="default">
      <x v="1"/>
    </i>
    <i>
      <x v="2"/>
      <x v="5"/>
    </i>
    <i r="1">
      <x v="7"/>
    </i>
    <i r="1">
      <x v="8"/>
    </i>
    <i t="default">
      <x v="2"/>
    </i>
    <i t="grand">
      <x/>
    </i>
  </rowItems>
  <colItems count="1">
    <i/>
  </colItems>
  <dataFields count="1">
    <dataField name="Sum of # of Products" fld="2" baseField="0" baseItem="0"/>
  </dataFields>
  <formats count="28">
    <format dxfId="28">
      <pivotArea type="all" dataOnly="0" outline="0" fieldPosition="0"/>
    </format>
    <format dxfId="27">
      <pivotArea outline="0" collapsedLevelsAreSubtotals="1" fieldPosition="0"/>
    </format>
    <format dxfId="26">
      <pivotArea field="0" type="button" dataOnly="0" labelOnly="1" outline="0" axis="axisRow" fieldPosition="0"/>
    </format>
    <format dxfId="25">
      <pivotArea field="1" type="button" dataOnly="0" labelOnly="1" outline="0" axis="axisRow" fieldPosition="1"/>
    </format>
    <format dxfId="24">
      <pivotArea dataOnly="0" labelOnly="1" outline="0" fieldPosition="0">
        <references count="1">
          <reference field="0" count="0"/>
        </references>
      </pivotArea>
    </format>
    <format dxfId="23">
      <pivotArea dataOnly="0" labelOnly="1" outline="0" fieldPosition="0">
        <references count="1">
          <reference field="0" count="0" defaultSubtotal="1"/>
        </references>
      </pivotArea>
    </format>
    <format dxfId="22">
      <pivotArea dataOnly="0" labelOnly="1" grandRow="1" outline="0" fieldPosition="0"/>
    </format>
    <format dxfId="21">
      <pivotArea dataOnly="0" labelOnly="1" outline="0" fieldPosition="0">
        <references count="2">
          <reference field="0" count="1" selected="0">
            <x v="0"/>
          </reference>
          <reference field="1" count="3">
            <x v="0"/>
            <x v="1"/>
            <x v="3"/>
          </reference>
        </references>
      </pivotArea>
    </format>
    <format dxfId="20">
      <pivotArea dataOnly="0" labelOnly="1" outline="0" fieldPosition="0">
        <references count="2">
          <reference field="0" count="1" selected="0">
            <x v="1"/>
          </reference>
          <reference field="1" count="3">
            <x v="2"/>
            <x v="4"/>
            <x v="6"/>
          </reference>
        </references>
      </pivotArea>
    </format>
    <format dxfId="19">
      <pivotArea dataOnly="0" labelOnly="1" outline="0" fieldPosition="0">
        <references count="2">
          <reference field="0" count="1" selected="0">
            <x v="2"/>
          </reference>
          <reference field="1" count="3">
            <x v="5"/>
            <x v="7"/>
            <x v="8"/>
          </reference>
        </references>
      </pivotArea>
    </format>
    <format dxfId="18">
      <pivotArea dataOnly="0" labelOnly="1" outline="0" axis="axisValues" fieldPosition="0"/>
    </format>
    <format dxfId="17">
      <pivotArea type="all" dataOnly="0" outline="0" fieldPosition="0"/>
    </format>
    <format dxfId="16">
      <pivotArea outline="0" collapsedLevelsAreSubtotals="1" fieldPosition="0"/>
    </format>
    <format dxfId="15">
      <pivotArea field="0" type="button" dataOnly="0" labelOnly="1" outline="0" axis="axisRow" fieldPosition="0"/>
    </format>
    <format dxfId="14">
      <pivotArea field="1" type="button" dataOnly="0" labelOnly="1" outline="0" axis="axisRow" fieldPosition="1"/>
    </format>
    <format dxfId="13">
      <pivotArea dataOnly="0" labelOnly="1" outline="0" fieldPosition="0">
        <references count="1">
          <reference field="0" count="0"/>
        </references>
      </pivotArea>
    </format>
    <format dxfId="12">
      <pivotArea dataOnly="0" labelOnly="1" outline="0" fieldPosition="0">
        <references count="1">
          <reference field="0" count="0" defaultSubtotal="1"/>
        </references>
      </pivotArea>
    </format>
    <format dxfId="11">
      <pivotArea dataOnly="0" labelOnly="1" grandRow="1" outline="0" fieldPosition="0"/>
    </format>
    <format dxfId="10">
      <pivotArea dataOnly="0" labelOnly="1" outline="0" fieldPosition="0">
        <references count="2">
          <reference field="0" count="1" selected="0">
            <x v="0"/>
          </reference>
          <reference field="1" count="3">
            <x v="0"/>
            <x v="1"/>
            <x v="3"/>
          </reference>
        </references>
      </pivotArea>
    </format>
    <format dxfId="9">
      <pivotArea dataOnly="0" labelOnly="1" outline="0" fieldPosition="0">
        <references count="2">
          <reference field="0" count="1" selected="0">
            <x v="1"/>
          </reference>
          <reference field="1" count="3">
            <x v="2"/>
            <x v="4"/>
            <x v="6"/>
          </reference>
        </references>
      </pivotArea>
    </format>
    <format dxfId="8">
      <pivotArea dataOnly="0" labelOnly="1" outline="0" fieldPosition="0">
        <references count="2">
          <reference field="0" count="1" selected="0">
            <x v="2"/>
          </reference>
          <reference field="1" count="3">
            <x v="5"/>
            <x v="7"/>
            <x v="8"/>
          </reference>
        </references>
      </pivotArea>
    </format>
    <format dxfId="7">
      <pivotArea dataOnly="0" labelOnly="1" outline="0" axis="axisValues" fieldPosition="0"/>
    </format>
    <format dxfId="6">
      <pivotArea outline="0" fieldPosition="0">
        <references count="1">
          <reference field="0" count="0" selected="0" defaultSubtotal="1"/>
        </references>
      </pivotArea>
    </format>
    <format dxfId="5">
      <pivotArea dataOnly="0" labelOnly="1" outline="0" fieldPosition="0">
        <references count="1">
          <reference field="0" count="0"/>
        </references>
      </pivotArea>
    </format>
    <format dxfId="4">
      <pivotArea dataOnly="0" labelOnly="1" outline="0" fieldPosition="0">
        <references count="1">
          <reference field="0" count="0" defaultSubtotal="1"/>
        </references>
      </pivotArea>
    </format>
    <format dxfId="3">
      <pivotArea dataOnly="0" labelOnly="1" outline="0" fieldPosition="0">
        <references count="2">
          <reference field="0" count="1" selected="0">
            <x v="0"/>
          </reference>
          <reference field="1" count="3">
            <x v="0"/>
            <x v="1"/>
            <x v="3"/>
          </reference>
        </references>
      </pivotArea>
    </format>
    <format dxfId="2">
      <pivotArea dataOnly="0" labelOnly="1" outline="0" fieldPosition="0">
        <references count="2">
          <reference field="0" count="1" selected="0">
            <x v="1"/>
          </reference>
          <reference field="1" count="3">
            <x v="2"/>
            <x v="4"/>
            <x v="6"/>
          </reference>
        </references>
      </pivotArea>
    </format>
    <format dxfId="1">
      <pivotArea dataOnly="0" labelOnly="1" outline="0" fieldPosition="0">
        <references count="2">
          <reference field="0" count="1" selected="0">
            <x v="2"/>
          </reference>
          <reference field="1" count="3">
            <x v="5"/>
            <x v="7"/>
            <x v="8"/>
          </reference>
        </references>
      </pivotArea>
    </format>
  </formats>
  <pivotTableStyleInfo name="PivotStyleMedium10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33F534A-74A8-424B-B9E7-C233A5D74608}" name="Table1" displayName="Table1" ref="B4:B12" totalsRowShown="0">
  <tableColumns count="1">
    <tableColumn id="1" xr3:uid="{199804ED-3C66-4B09-942C-43A7E1C40509}" name="Table of Contents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C3611DFB-FED1-4FAC-B58F-7C92FF3DEB23}" name="Table2" displayName="Table2" ref="F4:F7" totalsRowShown="0" headerRowDxfId="0">
  <tableColumns count="1">
    <tableColumn id="1" xr3:uid="{76BCA00A-9FC8-4A44-A427-34BBCD7C62DD}" name="Other Resources"/>
  </tableColumns>
  <tableStyleInfo name="TableStyleMedium4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table" Target="../tables/table2.xml"/><Relationship Id="rId3" Type="http://schemas.openxmlformats.org/officeDocument/2006/relationships/hyperlink" Target="https://www.automateexcel.com/excel-boot-camp/?utm_source=formulas-dload&amp;utm_medium=formulas-dload&amp;utm_campaign=formulas-dload" TargetMode="External"/><Relationship Id="rId7" Type="http://schemas.openxmlformats.org/officeDocument/2006/relationships/table" Target="../tables/table1.xml"/><Relationship Id="rId2" Type="http://schemas.openxmlformats.org/officeDocument/2006/relationships/hyperlink" Target="?utm_source=formulas-dload&amp;utm_medium=formulas-dload&amp;utm_campaign=formulas-dload" TargetMode="External"/><Relationship Id="rId1" Type="http://schemas.openxmlformats.org/officeDocument/2006/relationships/hyperlink" Target="https://www.automateexcel.com/formulas/sum-if-category-group/" TargetMode="Externa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?utm_source=formulas-dload&amp;utm_medium=formulas-dload&amp;utm_campaign=formulas-dload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hyperlink" Target="https://www.automateexcel.com/formulas/sum-if-category-group/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hyperlink" Target="https://www.automateexcel.com/formulas/sum-if-category-group/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automateexcel.com/formulas/sum-if-category-group/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www.automateexcel.com/formulas/sum-if-category-group/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s://www.automateexcel.com/formulas/sum-if-category-group/" TargetMode="Externa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7.xml"/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s://www.automateexcel.com/formulas/sum-if-category-group/" TargetMode="Externa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6.bin"/><Relationship Id="rId2" Type="http://schemas.openxmlformats.org/officeDocument/2006/relationships/hyperlink" Target="https://www.automateexcel.com/formulas/sum-if-category-group/" TargetMode="External"/><Relationship Id="rId1" Type="http://schemas.openxmlformats.org/officeDocument/2006/relationships/pivotTable" Target="../pivotTables/pivotTable1.xml"/><Relationship Id="rId4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9.xml"/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s://www.automateexcel.com/formulas/sum-if-category-group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90CE0C-C111-4689-BFD7-F327C9985465}">
  <sheetPr codeName="Sheet9"/>
  <dimension ref="A1:F47"/>
  <sheetViews>
    <sheetView tabSelected="1" workbookViewId="0">
      <selection activeCell="L16" sqref="L16"/>
    </sheetView>
  </sheetViews>
  <sheetFormatPr defaultRowHeight="15" x14ac:dyDescent="0.25"/>
  <cols>
    <col min="2" max="2" width="37.5703125" customWidth="1"/>
    <col min="6" max="6" width="42.28515625" customWidth="1"/>
  </cols>
  <sheetData>
    <row r="1" spans="1:6" ht="23.25" x14ac:dyDescent="0.35">
      <c r="A1" s="20" t="s">
        <v>33</v>
      </c>
    </row>
    <row r="2" spans="1:6" x14ac:dyDescent="0.25">
      <c r="B2" s="21" t="s">
        <v>34</v>
      </c>
    </row>
    <row r="4" spans="1:6" x14ac:dyDescent="0.25">
      <c r="B4" t="s">
        <v>14</v>
      </c>
      <c r="F4" s="22" t="s">
        <v>15</v>
      </c>
    </row>
    <row r="5" spans="1:6" x14ac:dyDescent="0.25">
      <c r="B5" s="21" t="s">
        <v>25</v>
      </c>
      <c r="F5" s="21" t="s">
        <v>16</v>
      </c>
    </row>
    <row r="6" spans="1:6" x14ac:dyDescent="0.25">
      <c r="B6" s="21" t="s">
        <v>26</v>
      </c>
      <c r="F6" s="21" t="s">
        <v>17</v>
      </c>
    </row>
    <row r="7" spans="1:6" x14ac:dyDescent="0.25">
      <c r="B7" s="21" t="s">
        <v>27</v>
      </c>
      <c r="F7" s="21" t="s">
        <v>18</v>
      </c>
    </row>
    <row r="8" spans="1:6" x14ac:dyDescent="0.25">
      <c r="B8" s="21" t="s">
        <v>28</v>
      </c>
    </row>
    <row r="9" spans="1:6" x14ac:dyDescent="0.25">
      <c r="B9" s="21" t="s">
        <v>29</v>
      </c>
    </row>
    <row r="10" spans="1:6" x14ac:dyDescent="0.25">
      <c r="B10" s="21" t="s">
        <v>30</v>
      </c>
    </row>
    <row r="11" spans="1:6" x14ac:dyDescent="0.25">
      <c r="B11" s="21" t="s">
        <v>31</v>
      </c>
    </row>
    <row r="12" spans="1:6" x14ac:dyDescent="0.25">
      <c r="B12" s="21" t="s">
        <v>32</v>
      </c>
      <c r="F12" s="22"/>
    </row>
    <row r="13" spans="1:6" ht="20.25" thickBot="1" x14ac:dyDescent="0.35">
      <c r="B13" s="23" t="s">
        <v>19</v>
      </c>
    </row>
    <row r="14" spans="1:6" ht="15.75" thickTop="1" x14ac:dyDescent="0.25">
      <c r="B14" s="24" t="s">
        <v>20</v>
      </c>
    </row>
    <row r="37" spans="2:2" x14ac:dyDescent="0.25">
      <c r="B37" s="25" t="s">
        <v>21</v>
      </c>
    </row>
    <row r="38" spans="2:2" x14ac:dyDescent="0.25">
      <c r="B38" s="25" t="s">
        <v>22</v>
      </c>
    </row>
    <row r="39" spans="2:2" x14ac:dyDescent="0.25">
      <c r="B39" s="25" t="s">
        <v>23</v>
      </c>
    </row>
    <row r="47" spans="2:2" x14ac:dyDescent="0.25">
      <c r="B47" s="24" t="s">
        <v>24</v>
      </c>
    </row>
  </sheetData>
  <dataConsolidate/>
  <hyperlinks>
    <hyperlink ref="B2" r:id="rId1" display="https://www.automateexcel.com/formulas/sum-if-category-group/" xr:uid="{F90A0EC2-686B-46A0-BC96-955BA0CDE479}"/>
    <hyperlink ref="F5" r:id="rId2" xr:uid="{353061BF-7507-4E55-9A2D-0052B9230B2C}"/>
    <hyperlink ref="F6" r:id="rId3" xr:uid="{A6A7347D-A29C-4DF6-9187-BCBC33F8F69D}"/>
    <hyperlink ref="F7" r:id="rId4" xr:uid="{83E1ABF0-C005-49EC-93F1-6F599FD6727B}"/>
    <hyperlink ref="B5" location="'Subtotal by Unique and SUMIFS'!$A$1" display="Subtotal by Unique and SUMIFS" xr:uid="{34D51A5A-F7E6-44CA-9678-AFACB3BED4C3}"/>
    <hyperlink ref="B6" location="'Subtotal -INDEX-MATCH'!$A$1" display="Subtotal -INDEX-MATCH" xr:uid="{E0862ECD-6F6C-4511-933D-E945B1E5AA6C}"/>
    <hyperlink ref="B7" location="'SUMIFS by Group-Calc1'!$A$1" display="SUMIFS by Group-Calc1" xr:uid="{A7F33045-F87B-4D62-BE16-5F4D757A710C}"/>
    <hyperlink ref="B8" location="'SUMIFS by Group-Calc1$'!$A$1" display="SUMIFS by Group-Calc1$" xr:uid="{927BA124-50DE-4899-9949-6C42A39AF19D}"/>
    <hyperlink ref="B9" location="'SUMIFS by Group'!$A$1" display="SUMIFS by Group" xr:uid="{87CB848E-E55C-41FB-8D01-D1A825FA71C1}"/>
    <hyperlink ref="B10" location="'SUMIFS by Group$'!$A$1" display="SUMIFS by Group$" xr:uid="{D52A3460-F2E7-473A-80E6-8098B314F104}"/>
    <hyperlink ref="B11" location="'SUMIFS by Group-PivotTable'!$A$1" display="SUMIFS by Group-PivotTable" xr:uid="{B0915D4E-0EBB-42F6-82B9-BF8DF35DBCEE}"/>
    <hyperlink ref="B12" location="'Sort'!$A$1" display="Sort" xr:uid="{397458D7-6FD8-4D6B-B935-98EA385B8882}"/>
  </hyperlinks>
  <pageMargins left="0.7" right="0.7" top="0.75" bottom="0.75" header="0.3" footer="0.3"/>
  <pageSetup orientation="portrait" horizontalDpi="1200" verticalDpi="1200" r:id="rId5"/>
  <drawing r:id="rId6"/>
  <tableParts count="2">
    <tablePart r:id="rId7"/>
    <tablePart r:id="rId8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BC2CA1-6DA1-43D8-8168-EF26B233CB21}">
  <sheetPr codeName="Sheet1"/>
  <dimension ref="B2:F15"/>
  <sheetViews>
    <sheetView showGridLines="0" workbookViewId="0">
      <selection activeCell="E3" sqref="E3"/>
    </sheetView>
  </sheetViews>
  <sheetFormatPr defaultRowHeight="15" x14ac:dyDescent="0.25"/>
  <cols>
    <col min="1" max="1" width="2.85546875" customWidth="1"/>
    <col min="2" max="2" width="13.42578125" bestFit="1" customWidth="1"/>
    <col min="3" max="3" width="10.140625" customWidth="1"/>
    <col min="4" max="4" width="3.5703125" customWidth="1"/>
    <col min="5" max="5" width="13.42578125" bestFit="1" customWidth="1"/>
    <col min="6" max="6" width="9.42578125" customWidth="1"/>
  </cols>
  <sheetData>
    <row r="2" spans="2:6" s="15" customFormat="1" ht="30" x14ac:dyDescent="0.25">
      <c r="B2" s="14" t="s">
        <v>0</v>
      </c>
      <c r="C2" s="14" t="s">
        <v>1</v>
      </c>
      <c r="E2" s="19" t="s">
        <v>0</v>
      </c>
      <c r="F2" s="19" t="s">
        <v>1</v>
      </c>
    </row>
    <row r="3" spans="2:6" x14ac:dyDescent="0.25">
      <c r="B3" s="4" t="s">
        <v>2</v>
      </c>
      <c r="C3" s="4">
        <v>3</v>
      </c>
      <c r="E3" s="8" t="str" cm="1">
        <f t="array" ref="E3:E5">_xlfn.UNIQUE(B3:B11)</f>
        <v>Circle</v>
      </c>
      <c r="F3" s="9">
        <f>SUMIFS(C3:C11,B3:B11,E3)</f>
        <v>23</v>
      </c>
    </row>
    <row r="4" spans="2:6" x14ac:dyDescent="0.25">
      <c r="B4" s="5" t="s">
        <v>2</v>
      </c>
      <c r="C4" s="5">
        <v>9</v>
      </c>
      <c r="E4" s="10" t="str">
        <v>Square</v>
      </c>
      <c r="F4" s="11">
        <f>SUMIFS(C3:C11,B3:B11,E4)</f>
        <v>20</v>
      </c>
    </row>
    <row r="5" spans="2:6" x14ac:dyDescent="0.25">
      <c r="B5" s="4" t="s">
        <v>2</v>
      </c>
      <c r="C5" s="4">
        <v>11</v>
      </c>
      <c r="E5" s="8" t="str">
        <v>Triangle</v>
      </c>
      <c r="F5" s="9">
        <f>SUMIFS(C3:C11,B3:B11,E5)</f>
        <v>29</v>
      </c>
    </row>
    <row r="6" spans="2:6" x14ac:dyDescent="0.25">
      <c r="B6" s="5" t="s">
        <v>3</v>
      </c>
      <c r="C6" s="5">
        <v>10</v>
      </c>
    </row>
    <row r="7" spans="2:6" x14ac:dyDescent="0.25">
      <c r="B7" s="4" t="s">
        <v>3</v>
      </c>
      <c r="C7" s="4">
        <v>8</v>
      </c>
    </row>
    <row r="8" spans="2:6" x14ac:dyDescent="0.25">
      <c r="B8" s="5" t="s">
        <v>3</v>
      </c>
      <c r="C8" s="5">
        <v>2</v>
      </c>
    </row>
    <row r="9" spans="2:6" x14ac:dyDescent="0.25">
      <c r="B9" s="4" t="s">
        <v>4</v>
      </c>
      <c r="C9" s="4">
        <v>8</v>
      </c>
    </row>
    <row r="10" spans="2:6" x14ac:dyDescent="0.25">
      <c r="B10" s="5" t="s">
        <v>4</v>
      </c>
      <c r="C10" s="5">
        <v>10</v>
      </c>
    </row>
    <row r="11" spans="2:6" x14ac:dyDescent="0.25">
      <c r="B11" s="4" t="s">
        <v>4</v>
      </c>
      <c r="C11" s="4">
        <v>11</v>
      </c>
    </row>
    <row r="13" spans="2:6" x14ac:dyDescent="0.25">
      <c r="B13" s="21" t="s">
        <v>34</v>
      </c>
    </row>
    <row r="15" spans="2:6" x14ac:dyDescent="0.25">
      <c r="B15" s="22" t="s">
        <v>35</v>
      </c>
    </row>
  </sheetData>
  <hyperlinks>
    <hyperlink ref="B13" r:id="rId1" display="https://www.automateexcel.com/formulas/sum-if-category-group/" xr:uid="{4C85A740-0A68-4E9C-A422-65479DA722C8}"/>
  </hyperlinks>
  <pageMargins left="0.7" right="0.7" top="0.75" bottom="0.75" header="0.3" footer="0.3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7ED068-6DA3-4089-ABE3-F069A2069BF2}">
  <sheetPr codeName="Sheet2"/>
  <dimension ref="B2:F15"/>
  <sheetViews>
    <sheetView showGridLines="0" workbookViewId="0">
      <selection activeCell="B2" sqref="B2:G13"/>
    </sheetView>
  </sheetViews>
  <sheetFormatPr defaultRowHeight="15" x14ac:dyDescent="0.25"/>
  <cols>
    <col min="1" max="1" width="2" customWidth="1"/>
    <col min="2" max="2" width="13.42578125" bestFit="1" customWidth="1"/>
    <col min="3" max="3" width="12.5703125" bestFit="1" customWidth="1"/>
    <col min="4" max="4" width="4.28515625" customWidth="1"/>
    <col min="5" max="5" width="13.42578125" bestFit="1" customWidth="1"/>
    <col min="6" max="6" width="12.5703125" bestFit="1" customWidth="1"/>
  </cols>
  <sheetData>
    <row r="2" spans="2:6" s="15" customFormat="1" ht="30" x14ac:dyDescent="0.25">
      <c r="B2" s="14" t="s">
        <v>0</v>
      </c>
      <c r="C2" s="14" t="s">
        <v>1</v>
      </c>
      <c r="E2" s="19" t="s">
        <v>0</v>
      </c>
      <c r="F2" s="19" t="s">
        <v>1</v>
      </c>
    </row>
    <row r="3" spans="2:6" x14ac:dyDescent="0.25">
      <c r="B3" s="4" t="s">
        <v>2</v>
      </c>
      <c r="C3" s="4">
        <v>3</v>
      </c>
      <c r="E3" s="8" t="str" cm="1">
        <f t="array" ref="E3">INDEX($B$3:$B$11,MATCH(0,COUNTIF($E$2:E2,$B$3:$B$11),0))</f>
        <v>Circle</v>
      </c>
      <c r="F3" s="9">
        <f>SUMIFS(C3:C11,B3:B11,E3)</f>
        <v>23</v>
      </c>
    </row>
    <row r="4" spans="2:6" x14ac:dyDescent="0.25">
      <c r="B4" s="5" t="s">
        <v>2</v>
      </c>
      <c r="C4" s="5">
        <v>9</v>
      </c>
      <c r="E4" s="11" t="str" cm="1">
        <f t="array" ref="E4">INDEX($B$3:$B$11,MATCH(0,COUNTIF($E$2:E3,$B$3:$B$11),0))</f>
        <v>Square</v>
      </c>
      <c r="F4" s="11">
        <f>SUMIFS(C3:C11,B3:B11,E4)</f>
        <v>20</v>
      </c>
    </row>
    <row r="5" spans="2:6" x14ac:dyDescent="0.25">
      <c r="B5" s="4" t="s">
        <v>2</v>
      </c>
      <c r="C5" s="4">
        <v>11</v>
      </c>
      <c r="E5" s="8" t="str" cm="1">
        <f t="array" ref="E5">INDEX($B$3:$B$11,MATCH(0,COUNTIF($E$2:E4,$B$3:$B$11),0))</f>
        <v>Triangle</v>
      </c>
      <c r="F5" s="9">
        <f>SUMIFS(C3:C11,B3:B11,E5)</f>
        <v>29</v>
      </c>
    </row>
    <row r="6" spans="2:6" x14ac:dyDescent="0.25">
      <c r="B6" s="5" t="s">
        <v>3</v>
      </c>
      <c r="C6" s="5">
        <v>10</v>
      </c>
    </row>
    <row r="7" spans="2:6" x14ac:dyDescent="0.25">
      <c r="B7" s="4" t="s">
        <v>3</v>
      </c>
      <c r="C7" s="4">
        <v>8</v>
      </c>
    </row>
    <row r="8" spans="2:6" x14ac:dyDescent="0.25">
      <c r="B8" s="5" t="s">
        <v>3</v>
      </c>
      <c r="C8" s="5">
        <v>2</v>
      </c>
    </row>
    <row r="9" spans="2:6" x14ac:dyDescent="0.25">
      <c r="B9" s="4" t="s">
        <v>4</v>
      </c>
      <c r="C9" s="4">
        <v>8</v>
      </c>
    </row>
    <row r="10" spans="2:6" x14ac:dyDescent="0.25">
      <c r="B10" s="5" t="s">
        <v>4</v>
      </c>
      <c r="C10" s="5">
        <v>10</v>
      </c>
    </row>
    <row r="11" spans="2:6" x14ac:dyDescent="0.25">
      <c r="B11" s="4" t="s">
        <v>4</v>
      </c>
      <c r="C11" s="4">
        <v>11</v>
      </c>
    </row>
    <row r="13" spans="2:6" x14ac:dyDescent="0.25">
      <c r="B13" s="21" t="s">
        <v>34</v>
      </c>
    </row>
    <row r="15" spans="2:6" x14ac:dyDescent="0.25">
      <c r="B15" s="22" t="s">
        <v>35</v>
      </c>
    </row>
  </sheetData>
  <hyperlinks>
    <hyperlink ref="B13" r:id="rId1" display="https://www.automateexcel.com/formulas/sum-if-category-group/" xr:uid="{A6F51E7E-36C0-4432-B673-C6449DF7C115}"/>
  </hyperlinks>
  <pageMargins left="0.7" right="0.7" top="0.75" bottom="0.75" header="0.3" footer="0.3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867B03-400B-4BAE-BC5C-F44816454DCF}">
  <sheetPr codeName="Sheet3"/>
  <dimension ref="B2:D15"/>
  <sheetViews>
    <sheetView showGridLines="0" workbookViewId="0">
      <selection activeCell="G19" sqref="G19"/>
    </sheetView>
  </sheetViews>
  <sheetFormatPr defaultRowHeight="15" x14ac:dyDescent="0.25"/>
  <cols>
    <col min="1" max="1" width="4.140625" customWidth="1"/>
    <col min="2" max="2" width="13.140625" bestFit="1" customWidth="1"/>
    <col min="3" max="3" width="11.85546875" customWidth="1"/>
    <col min="4" max="4" width="13" customWidth="1"/>
    <col min="5" max="5" width="7.85546875" customWidth="1"/>
    <col min="6" max="6" width="4.7109375" customWidth="1"/>
    <col min="7" max="9" width="9.85546875" customWidth="1"/>
  </cols>
  <sheetData>
    <row r="2" spans="2:4" s="15" customFormat="1" ht="30" x14ac:dyDescent="0.25">
      <c r="B2" s="14" t="s">
        <v>0</v>
      </c>
      <c r="C2" s="14" t="s">
        <v>1</v>
      </c>
      <c r="D2" s="14" t="s">
        <v>5</v>
      </c>
    </row>
    <row r="3" spans="2:4" x14ac:dyDescent="0.25">
      <c r="B3" s="4" t="s">
        <v>2</v>
      </c>
      <c r="C3" s="4">
        <v>3</v>
      </c>
      <c r="D3" s="4">
        <f>SUMIFS(C3:C11,B3:B11,B3)</f>
        <v>23</v>
      </c>
    </row>
    <row r="4" spans="2:4" x14ac:dyDescent="0.25">
      <c r="B4" s="5" t="s">
        <v>2</v>
      </c>
      <c r="C4" s="5">
        <v>9</v>
      </c>
      <c r="D4" s="5">
        <f>SUMIFS(C3:C11,B3:B11,B4)</f>
        <v>23</v>
      </c>
    </row>
    <row r="5" spans="2:4" x14ac:dyDescent="0.25">
      <c r="B5" s="4" t="s">
        <v>2</v>
      </c>
      <c r="C5" s="4">
        <v>11</v>
      </c>
      <c r="D5" s="4">
        <f>SUMIFS(C3:C11,B3:B11,B5)</f>
        <v>23</v>
      </c>
    </row>
    <row r="6" spans="2:4" x14ac:dyDescent="0.25">
      <c r="B6" s="5" t="s">
        <v>3</v>
      </c>
      <c r="C6" s="5">
        <v>10</v>
      </c>
      <c r="D6" s="5">
        <f>SUMIFS(C3:C11,B3:B11,B6)</f>
        <v>20</v>
      </c>
    </row>
    <row r="7" spans="2:4" x14ac:dyDescent="0.25">
      <c r="B7" s="4" t="s">
        <v>3</v>
      </c>
      <c r="C7" s="4">
        <v>8</v>
      </c>
      <c r="D7" s="4">
        <f>SUMIFS(C3:C11,B3:B11,B7)</f>
        <v>20</v>
      </c>
    </row>
    <row r="8" spans="2:4" x14ac:dyDescent="0.25">
      <c r="B8" s="5" t="s">
        <v>3</v>
      </c>
      <c r="C8" s="5">
        <v>2</v>
      </c>
      <c r="D8" s="5">
        <f>SUMIFS(C3:C11,B3:B11,B8)</f>
        <v>20</v>
      </c>
    </row>
    <row r="9" spans="2:4" x14ac:dyDescent="0.25">
      <c r="B9" s="4" t="s">
        <v>4</v>
      </c>
      <c r="C9" s="4">
        <v>8</v>
      </c>
      <c r="D9" s="4">
        <f>SUMIFS(C3:C11,B3:B11,B9)</f>
        <v>29</v>
      </c>
    </row>
    <row r="10" spans="2:4" x14ac:dyDescent="0.25">
      <c r="B10" s="5" t="s">
        <v>4</v>
      </c>
      <c r="C10" s="5">
        <v>10</v>
      </c>
      <c r="D10" s="5">
        <f>SUMIFS(C3:C11,B3:B11,B10)</f>
        <v>29</v>
      </c>
    </row>
    <row r="11" spans="2:4" x14ac:dyDescent="0.25">
      <c r="B11" s="4" t="s">
        <v>4</v>
      </c>
      <c r="C11" s="4">
        <v>11</v>
      </c>
      <c r="D11" s="4">
        <f>SUMIFS(C3:C11,B3:B11,B11)</f>
        <v>29</v>
      </c>
    </row>
    <row r="13" spans="2:4" x14ac:dyDescent="0.25">
      <c r="B13" s="21" t="s">
        <v>34</v>
      </c>
    </row>
    <row r="15" spans="2:4" x14ac:dyDescent="0.25">
      <c r="B15" s="22" t="s">
        <v>35</v>
      </c>
    </row>
  </sheetData>
  <hyperlinks>
    <hyperlink ref="B13" r:id="rId1" display="https://www.automateexcel.com/formulas/sum-if-category-group/" xr:uid="{D8A17D10-4C98-4F26-8EB2-64824AE67FCC}"/>
  </hyperlinks>
  <pageMargins left="0.7" right="0.7" top="0.75" bottom="0.75" header="0.3" footer="0.3"/>
  <pageSetup orientation="portrait" verticalDpi="300" r:id="rId2"/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79DE96-63B3-48CA-80D6-067CA5EFFAB2}">
  <sheetPr codeName="Sheet4"/>
  <dimension ref="B2:D15"/>
  <sheetViews>
    <sheetView showGridLines="0" workbookViewId="0">
      <selection activeCell="D14" sqref="D14"/>
    </sheetView>
  </sheetViews>
  <sheetFormatPr defaultRowHeight="15" x14ac:dyDescent="0.25"/>
  <cols>
    <col min="1" max="1" width="4.140625" customWidth="1"/>
    <col min="2" max="2" width="13.140625" bestFit="1" customWidth="1"/>
    <col min="3" max="3" width="17.85546875" bestFit="1" customWidth="1"/>
    <col min="4" max="4" width="16.140625" bestFit="1" customWidth="1"/>
    <col min="5" max="8" width="7.85546875" customWidth="1"/>
    <col min="9" max="9" width="4.7109375" customWidth="1"/>
    <col min="10" max="12" width="9.85546875" customWidth="1"/>
  </cols>
  <sheetData>
    <row r="2" spans="2:4" s="15" customFormat="1" ht="30" x14ac:dyDescent="0.25">
      <c r="B2" s="14" t="s">
        <v>0</v>
      </c>
      <c r="C2" s="14" t="s">
        <v>1</v>
      </c>
      <c r="D2" s="14" t="s">
        <v>5</v>
      </c>
    </row>
    <row r="3" spans="2:4" x14ac:dyDescent="0.25">
      <c r="B3" s="4" t="s">
        <v>2</v>
      </c>
      <c r="C3" s="4">
        <v>3</v>
      </c>
      <c r="D3" s="4">
        <f>SUMIFS($C$3:$C$11,$B$3:$B$11,B3)</f>
        <v>23</v>
      </c>
    </row>
    <row r="4" spans="2:4" x14ac:dyDescent="0.25">
      <c r="B4" s="5" t="s">
        <v>2</v>
      </c>
      <c r="C4" s="5">
        <v>9</v>
      </c>
      <c r="D4" s="5">
        <f t="shared" ref="D4:D11" si="0">SUMIFS($C$3:$C$11,$B$3:$B$11,B4)</f>
        <v>23</v>
      </c>
    </row>
    <row r="5" spans="2:4" x14ac:dyDescent="0.25">
      <c r="B5" s="4" t="s">
        <v>2</v>
      </c>
      <c r="C5" s="4">
        <v>11</v>
      </c>
      <c r="D5" s="4">
        <f t="shared" si="0"/>
        <v>23</v>
      </c>
    </row>
    <row r="6" spans="2:4" x14ac:dyDescent="0.25">
      <c r="B6" s="5" t="s">
        <v>3</v>
      </c>
      <c r="C6" s="5">
        <v>10</v>
      </c>
      <c r="D6" s="5">
        <f t="shared" si="0"/>
        <v>20</v>
      </c>
    </row>
    <row r="7" spans="2:4" x14ac:dyDescent="0.25">
      <c r="B7" s="4" t="s">
        <v>3</v>
      </c>
      <c r="C7" s="4">
        <v>8</v>
      </c>
      <c r="D7" s="4">
        <f t="shared" si="0"/>
        <v>20</v>
      </c>
    </row>
    <row r="8" spans="2:4" x14ac:dyDescent="0.25">
      <c r="B8" s="5" t="s">
        <v>3</v>
      </c>
      <c r="C8" s="5">
        <v>2</v>
      </c>
      <c r="D8" s="5">
        <f t="shared" si="0"/>
        <v>20</v>
      </c>
    </row>
    <row r="9" spans="2:4" x14ac:dyDescent="0.25">
      <c r="B9" s="4" t="s">
        <v>4</v>
      </c>
      <c r="C9" s="4">
        <v>8</v>
      </c>
      <c r="D9" s="4">
        <f t="shared" si="0"/>
        <v>29</v>
      </c>
    </row>
    <row r="10" spans="2:4" x14ac:dyDescent="0.25">
      <c r="B10" s="5" t="s">
        <v>4</v>
      </c>
      <c r="C10" s="5">
        <v>10</v>
      </c>
      <c r="D10" s="5">
        <f t="shared" si="0"/>
        <v>29</v>
      </c>
    </row>
    <row r="11" spans="2:4" x14ac:dyDescent="0.25">
      <c r="B11" s="4" t="s">
        <v>4</v>
      </c>
      <c r="C11" s="4">
        <v>11</v>
      </c>
      <c r="D11" s="4">
        <f t="shared" si="0"/>
        <v>29</v>
      </c>
    </row>
    <row r="13" spans="2:4" x14ac:dyDescent="0.25">
      <c r="B13" s="21" t="s">
        <v>34</v>
      </c>
    </row>
    <row r="15" spans="2:4" x14ac:dyDescent="0.25">
      <c r="B15" s="22" t="s">
        <v>35</v>
      </c>
    </row>
  </sheetData>
  <hyperlinks>
    <hyperlink ref="B13" r:id="rId1" display="https://www.automateexcel.com/formulas/sum-if-category-group/" xr:uid="{1399EC26-14CB-4687-A337-9A5FC546FBBE}"/>
  </hyperlinks>
  <pageMargins left="0.7" right="0.7" top="0.75" bottom="0.75" header="0.3" footer="0.3"/>
  <pageSetup orientation="portrait" verticalDpi="300" r:id="rId2"/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ED420C-CB6C-458D-90E7-0B236F798E00}">
  <sheetPr codeName="Sheet5"/>
  <dimension ref="B2:D15"/>
  <sheetViews>
    <sheetView showGridLines="0" workbookViewId="0">
      <selection activeCell="D3" sqref="D3"/>
    </sheetView>
  </sheetViews>
  <sheetFormatPr defaultRowHeight="15" x14ac:dyDescent="0.25"/>
  <cols>
    <col min="1" max="1" width="4.140625" customWidth="1"/>
    <col min="2" max="2" width="13.140625" bestFit="1" customWidth="1"/>
    <col min="3" max="3" width="12.42578125" customWidth="1"/>
    <col min="4" max="4" width="16.140625" bestFit="1" customWidth="1"/>
    <col min="5" max="6" width="7.85546875" customWidth="1"/>
    <col min="7" max="7" width="4.7109375" customWidth="1"/>
    <col min="8" max="10" width="9.85546875" customWidth="1"/>
  </cols>
  <sheetData>
    <row r="2" spans="2:4" s="15" customFormat="1" ht="30" x14ac:dyDescent="0.25">
      <c r="B2" s="14" t="s">
        <v>0</v>
      </c>
      <c r="C2" s="14" t="s">
        <v>1</v>
      </c>
      <c r="D2" s="14" t="s">
        <v>5</v>
      </c>
    </row>
    <row r="3" spans="2:4" x14ac:dyDescent="0.25">
      <c r="B3" s="4" t="s">
        <v>2</v>
      </c>
      <c r="C3" s="4">
        <v>3</v>
      </c>
      <c r="D3" s="4">
        <f>IF(B3=B2,"",SUMIFS(C3:C11,B3:B11,B3))</f>
        <v>23</v>
      </c>
    </row>
    <row r="4" spans="2:4" x14ac:dyDescent="0.25">
      <c r="B4" s="5" t="s">
        <v>2</v>
      </c>
      <c r="C4" s="5">
        <v>9</v>
      </c>
      <c r="D4" s="5" t="str">
        <f>IF(B4=B3,"",SUMIFS(C3:C11,B3:B11,B4))</f>
        <v/>
      </c>
    </row>
    <row r="5" spans="2:4" x14ac:dyDescent="0.25">
      <c r="B5" s="4" t="s">
        <v>2</v>
      </c>
      <c r="C5" s="4">
        <v>11</v>
      </c>
      <c r="D5" s="4" t="str">
        <f>IF(B5=B4,"",SUMIFS(C3:C11,B3:B11,B5))</f>
        <v/>
      </c>
    </row>
    <row r="6" spans="2:4" x14ac:dyDescent="0.25">
      <c r="B6" s="5" t="s">
        <v>3</v>
      </c>
      <c r="C6" s="5">
        <v>10</v>
      </c>
      <c r="D6" s="5">
        <f>IF(B6=B5,"",SUMIFS(C3:C11,B3:B11,B6))</f>
        <v>20</v>
      </c>
    </row>
    <row r="7" spans="2:4" x14ac:dyDescent="0.25">
      <c r="B7" s="4" t="s">
        <v>3</v>
      </c>
      <c r="C7" s="4">
        <v>8</v>
      </c>
      <c r="D7" s="4" t="str">
        <f>IF(B7=B6,"",SUMIFS(C3:C11,B3:B11,B7))</f>
        <v/>
      </c>
    </row>
    <row r="8" spans="2:4" x14ac:dyDescent="0.25">
      <c r="B8" s="5" t="s">
        <v>3</v>
      </c>
      <c r="C8" s="5">
        <v>2</v>
      </c>
      <c r="D8" s="5" t="str">
        <f>IF(B8=B7,"",SUMIFS(C3:C11,B3:B11,B8))</f>
        <v/>
      </c>
    </row>
    <row r="9" spans="2:4" x14ac:dyDescent="0.25">
      <c r="B9" s="4" t="s">
        <v>4</v>
      </c>
      <c r="C9" s="4">
        <v>8</v>
      </c>
      <c r="D9" s="4">
        <f>IF(B9=B8,"",SUMIFS(C3:C11,B3:B11,B9))</f>
        <v>29</v>
      </c>
    </row>
    <row r="10" spans="2:4" x14ac:dyDescent="0.25">
      <c r="B10" s="5" t="s">
        <v>4</v>
      </c>
      <c r="C10" s="5">
        <v>10</v>
      </c>
      <c r="D10" s="5" t="str">
        <f>IF(B10=B9,"",SUMIFS(C3:C11,B3:B11,B10))</f>
        <v/>
      </c>
    </row>
    <row r="11" spans="2:4" x14ac:dyDescent="0.25">
      <c r="B11" s="4" t="s">
        <v>4</v>
      </c>
      <c r="C11" s="4">
        <v>11</v>
      </c>
      <c r="D11" s="4" t="str">
        <f>IF(B11=B10,"",SUMIFS(C3:C11,B3:B11,B11))</f>
        <v/>
      </c>
    </row>
    <row r="13" spans="2:4" x14ac:dyDescent="0.25">
      <c r="B13" s="21" t="s">
        <v>34</v>
      </c>
    </row>
    <row r="15" spans="2:4" x14ac:dyDescent="0.25">
      <c r="B15" s="22" t="s">
        <v>35</v>
      </c>
    </row>
  </sheetData>
  <hyperlinks>
    <hyperlink ref="B13" r:id="rId1" display="https://www.automateexcel.com/formulas/sum-if-category-group/" xr:uid="{4163CD2E-D56D-4FEE-9BEE-610BE5B27C8F}"/>
  </hyperlinks>
  <pageMargins left="0.7" right="0.7" top="0.75" bottom="0.75" header="0.3" footer="0.3"/>
  <pageSetup orientation="portrait" verticalDpi="300" r:id="rId2"/>
  <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A4FC54-590A-4543-A4D4-60D477D6B7C8}">
  <sheetPr codeName="Sheet6"/>
  <dimension ref="B2:D15"/>
  <sheetViews>
    <sheetView showGridLines="0" workbookViewId="0">
      <selection activeCell="D14" sqref="D14"/>
    </sheetView>
  </sheetViews>
  <sheetFormatPr defaultRowHeight="15" x14ac:dyDescent="0.25"/>
  <cols>
    <col min="1" max="1" width="4.140625" customWidth="1"/>
    <col min="2" max="2" width="13.140625" bestFit="1" customWidth="1"/>
    <col min="3" max="3" width="13.42578125" customWidth="1"/>
    <col min="4" max="4" width="16.140625" bestFit="1" customWidth="1"/>
    <col min="5" max="5" width="7.85546875" customWidth="1"/>
    <col min="6" max="6" width="4.7109375" customWidth="1"/>
    <col min="7" max="9" width="9.85546875" customWidth="1"/>
  </cols>
  <sheetData>
    <row r="2" spans="2:4" s="15" customFormat="1" ht="30" x14ac:dyDescent="0.25">
      <c r="B2" s="14" t="s">
        <v>0</v>
      </c>
      <c r="C2" s="14" t="s">
        <v>1</v>
      </c>
      <c r="D2" s="14" t="s">
        <v>5</v>
      </c>
    </row>
    <row r="3" spans="2:4" x14ac:dyDescent="0.25">
      <c r="B3" s="4" t="s">
        <v>2</v>
      </c>
      <c r="C3" s="4">
        <v>3</v>
      </c>
      <c r="D3" s="4">
        <f>IF(B3=B2,"",SUMIFS($C$3:$C$11,$B$3:$B$11,B3))</f>
        <v>23</v>
      </c>
    </row>
    <row r="4" spans="2:4" x14ac:dyDescent="0.25">
      <c r="B4" s="5" t="s">
        <v>2</v>
      </c>
      <c r="C4" s="5">
        <v>9</v>
      </c>
      <c r="D4" s="5" t="str">
        <f t="shared" ref="D4:D11" si="0">IF(B4=B3,"",SUMIFS($C$3:$C$11,$B$3:$B$11,B4))</f>
        <v/>
      </c>
    </row>
    <row r="5" spans="2:4" x14ac:dyDescent="0.25">
      <c r="B5" s="4" t="s">
        <v>2</v>
      </c>
      <c r="C5" s="4">
        <v>11</v>
      </c>
      <c r="D5" s="4" t="str">
        <f t="shared" si="0"/>
        <v/>
      </c>
    </row>
    <row r="6" spans="2:4" x14ac:dyDescent="0.25">
      <c r="B6" s="5" t="s">
        <v>3</v>
      </c>
      <c r="C6" s="5">
        <v>10</v>
      </c>
      <c r="D6" s="5">
        <f t="shared" si="0"/>
        <v>20</v>
      </c>
    </row>
    <row r="7" spans="2:4" x14ac:dyDescent="0.25">
      <c r="B7" s="4" t="s">
        <v>3</v>
      </c>
      <c r="C7" s="4">
        <v>8</v>
      </c>
      <c r="D7" s="4" t="str">
        <f t="shared" si="0"/>
        <v/>
      </c>
    </row>
    <row r="8" spans="2:4" x14ac:dyDescent="0.25">
      <c r="B8" s="5" t="s">
        <v>3</v>
      </c>
      <c r="C8" s="5">
        <v>2</v>
      </c>
      <c r="D8" s="5" t="str">
        <f t="shared" si="0"/>
        <v/>
      </c>
    </row>
    <row r="9" spans="2:4" x14ac:dyDescent="0.25">
      <c r="B9" s="4" t="s">
        <v>4</v>
      </c>
      <c r="C9" s="4">
        <v>8</v>
      </c>
      <c r="D9" s="4">
        <f t="shared" si="0"/>
        <v>29</v>
      </c>
    </row>
    <row r="10" spans="2:4" x14ac:dyDescent="0.25">
      <c r="B10" s="5" t="s">
        <v>4</v>
      </c>
      <c r="C10" s="5">
        <v>10</v>
      </c>
      <c r="D10" s="5" t="str">
        <f t="shared" si="0"/>
        <v/>
      </c>
    </row>
    <row r="11" spans="2:4" x14ac:dyDescent="0.25">
      <c r="B11" s="4" t="s">
        <v>4</v>
      </c>
      <c r="C11" s="4">
        <v>11</v>
      </c>
      <c r="D11" s="4" t="str">
        <f t="shared" si="0"/>
        <v/>
      </c>
    </row>
    <row r="13" spans="2:4" x14ac:dyDescent="0.25">
      <c r="B13" s="21" t="s">
        <v>34</v>
      </c>
    </row>
    <row r="15" spans="2:4" x14ac:dyDescent="0.25">
      <c r="B15" s="22" t="s">
        <v>35</v>
      </c>
    </row>
  </sheetData>
  <hyperlinks>
    <hyperlink ref="B13" r:id="rId1" display="https://www.automateexcel.com/formulas/sum-if-category-group/" xr:uid="{430E89DB-D6AD-4B1C-9870-343950E789D5}"/>
  </hyperlinks>
  <pageMargins left="0.7" right="0.7" top="0.75" bottom="0.75" header="0.3" footer="0.3"/>
  <pageSetup orientation="portrait" verticalDpi="300" r:id="rId2"/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0BA00F-1AD4-494D-9CFC-06FD7CDEF875}">
  <sheetPr codeName="Sheet7"/>
  <dimension ref="B2:H20"/>
  <sheetViews>
    <sheetView showGridLines="0" workbookViewId="0">
      <selection activeCell="N22" sqref="N22"/>
    </sheetView>
  </sheetViews>
  <sheetFormatPr defaultRowHeight="15" x14ac:dyDescent="0.25"/>
  <cols>
    <col min="1" max="1" width="4.140625" customWidth="1"/>
    <col min="2" max="2" width="13.140625" bestFit="1" customWidth="1"/>
    <col min="3" max="3" width="13.140625" customWidth="1"/>
    <col min="4" max="4" width="17.85546875" bestFit="1" customWidth="1"/>
    <col min="5" max="5" width="7.85546875" customWidth="1"/>
    <col min="6" max="6" width="17.85546875" bestFit="1" customWidth="1"/>
    <col min="7" max="7" width="20.140625" bestFit="1" customWidth="1"/>
    <col min="8" max="8" width="19.42578125" bestFit="1" customWidth="1"/>
    <col min="9" max="9" width="4.7109375" customWidth="1"/>
    <col min="10" max="12" width="9.85546875" customWidth="1"/>
  </cols>
  <sheetData>
    <row r="2" spans="2:8" x14ac:dyDescent="0.25">
      <c r="B2" s="3" t="s">
        <v>6</v>
      </c>
      <c r="F2" s="3" t="s">
        <v>7</v>
      </c>
    </row>
    <row r="3" spans="2:8" s="15" customFormat="1" ht="30" x14ac:dyDescent="0.25">
      <c r="B3" s="14" t="s">
        <v>0</v>
      </c>
      <c r="C3" s="14" t="s">
        <v>8</v>
      </c>
      <c r="D3" s="14" t="s">
        <v>1</v>
      </c>
      <c r="F3" s="16" t="s">
        <v>0</v>
      </c>
      <c r="G3" s="17" t="s">
        <v>8</v>
      </c>
      <c r="H3" s="18" t="s">
        <v>9</v>
      </c>
    </row>
    <row r="4" spans="2:8" x14ac:dyDescent="0.25">
      <c r="B4" s="4" t="s">
        <v>2</v>
      </c>
      <c r="C4" s="6">
        <v>1229</v>
      </c>
      <c r="D4" s="6">
        <v>3</v>
      </c>
      <c r="F4" s="10" t="s">
        <v>2</v>
      </c>
      <c r="G4" s="12">
        <v>1229</v>
      </c>
      <c r="H4" s="13">
        <v>3</v>
      </c>
    </row>
    <row r="5" spans="2:8" x14ac:dyDescent="0.25">
      <c r="B5" s="5" t="s">
        <v>2</v>
      </c>
      <c r="C5" s="7">
        <v>1380</v>
      </c>
      <c r="D5" s="7">
        <v>9</v>
      </c>
      <c r="F5" s="10"/>
      <c r="G5" s="12">
        <v>1380</v>
      </c>
      <c r="H5" s="13">
        <v>9</v>
      </c>
    </row>
    <row r="6" spans="2:8" x14ac:dyDescent="0.25">
      <c r="B6" s="4" t="s">
        <v>2</v>
      </c>
      <c r="C6" s="6">
        <v>3971</v>
      </c>
      <c r="D6" s="6">
        <v>11</v>
      </c>
      <c r="F6" s="10"/>
      <c r="G6" s="12">
        <v>3971</v>
      </c>
      <c r="H6" s="13">
        <v>11</v>
      </c>
    </row>
    <row r="7" spans="2:8" x14ac:dyDescent="0.25">
      <c r="B7" s="5" t="s">
        <v>3</v>
      </c>
      <c r="C7" s="7">
        <v>3526</v>
      </c>
      <c r="D7" s="7">
        <v>10</v>
      </c>
      <c r="F7" s="10" t="s">
        <v>10</v>
      </c>
      <c r="G7" s="10"/>
      <c r="H7" s="13">
        <v>23</v>
      </c>
    </row>
    <row r="8" spans="2:8" x14ac:dyDescent="0.25">
      <c r="B8" s="4" t="s">
        <v>3</v>
      </c>
      <c r="C8" s="6">
        <v>4835</v>
      </c>
      <c r="D8" s="6">
        <v>8</v>
      </c>
      <c r="F8" s="10" t="s">
        <v>3</v>
      </c>
      <c r="G8" s="12">
        <v>3526</v>
      </c>
      <c r="H8" s="13">
        <v>10</v>
      </c>
    </row>
    <row r="9" spans="2:8" x14ac:dyDescent="0.25">
      <c r="B9" s="5" t="s">
        <v>3</v>
      </c>
      <c r="C9" s="7">
        <v>8046</v>
      </c>
      <c r="D9" s="7">
        <v>2</v>
      </c>
      <c r="F9" s="10"/>
      <c r="G9" s="12">
        <v>4835</v>
      </c>
      <c r="H9" s="13">
        <v>8</v>
      </c>
    </row>
    <row r="10" spans="2:8" x14ac:dyDescent="0.25">
      <c r="B10" s="4" t="s">
        <v>4</v>
      </c>
      <c r="C10" s="6">
        <v>4860</v>
      </c>
      <c r="D10" s="6">
        <v>8</v>
      </c>
      <c r="F10" s="10"/>
      <c r="G10" s="12">
        <v>8046</v>
      </c>
      <c r="H10" s="13">
        <v>2</v>
      </c>
    </row>
    <row r="11" spans="2:8" x14ac:dyDescent="0.25">
      <c r="B11" s="5" t="s">
        <v>4</v>
      </c>
      <c r="C11" s="7">
        <v>9716</v>
      </c>
      <c r="D11" s="7">
        <v>10</v>
      </c>
      <c r="F11" s="10" t="s">
        <v>11</v>
      </c>
      <c r="G11" s="10"/>
      <c r="H11" s="13">
        <v>20</v>
      </c>
    </row>
    <row r="12" spans="2:8" x14ac:dyDescent="0.25">
      <c r="B12" s="4" t="s">
        <v>4</v>
      </c>
      <c r="C12" s="6">
        <v>9788</v>
      </c>
      <c r="D12" s="6">
        <v>11</v>
      </c>
      <c r="F12" s="10" t="s">
        <v>4</v>
      </c>
      <c r="G12" s="12">
        <v>4860</v>
      </c>
      <c r="H12" s="13">
        <v>8</v>
      </c>
    </row>
    <row r="13" spans="2:8" x14ac:dyDescent="0.25">
      <c r="F13" s="10"/>
      <c r="G13" s="12">
        <v>9716</v>
      </c>
      <c r="H13" s="13">
        <v>10</v>
      </c>
    </row>
    <row r="14" spans="2:8" x14ac:dyDescent="0.25">
      <c r="F14" s="10"/>
      <c r="G14" s="12">
        <v>9788</v>
      </c>
      <c r="H14" s="13">
        <v>11</v>
      </c>
    </row>
    <row r="15" spans="2:8" x14ac:dyDescent="0.25">
      <c r="F15" s="10" t="s">
        <v>12</v>
      </c>
      <c r="G15" s="10"/>
      <c r="H15" s="13">
        <v>29</v>
      </c>
    </row>
    <row r="16" spans="2:8" x14ac:dyDescent="0.25">
      <c r="F16" s="1" t="s">
        <v>13</v>
      </c>
      <c r="G16" s="1"/>
      <c r="H16" s="2">
        <v>72</v>
      </c>
    </row>
    <row r="18" spans="2:2" x14ac:dyDescent="0.25">
      <c r="B18" s="21" t="s">
        <v>34</v>
      </c>
    </row>
    <row r="20" spans="2:2" x14ac:dyDescent="0.25">
      <c r="B20" s="22" t="s">
        <v>35</v>
      </c>
    </row>
  </sheetData>
  <hyperlinks>
    <hyperlink ref="B18" r:id="rId2" display="https://www.automateexcel.com/formulas/sum-if-category-group/" xr:uid="{3813C771-C85A-45E4-89AA-20593B4F5BD5}"/>
  </hyperlinks>
  <pageMargins left="0.7" right="0.7" top="0.75" bottom="0.75" header="0.3" footer="0.3"/>
  <pageSetup orientation="portrait" verticalDpi="300" r:id="rId3"/>
  <drawing r:id="rId4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F8293F-6331-494F-9CA5-74948ED3898E}">
  <sheetPr codeName="Sheet8"/>
  <dimension ref="B2:D15"/>
  <sheetViews>
    <sheetView showGridLines="0" workbookViewId="0">
      <selection activeCell="E5" sqref="E5"/>
    </sheetView>
  </sheetViews>
  <sheetFormatPr defaultRowHeight="15" x14ac:dyDescent="0.25"/>
  <cols>
    <col min="1" max="1" width="4.140625" customWidth="1"/>
    <col min="2" max="2" width="13.140625" bestFit="1" customWidth="1"/>
    <col min="3" max="3" width="17.85546875" bestFit="1" customWidth="1"/>
    <col min="4" max="4" width="16.140625" bestFit="1" customWidth="1"/>
    <col min="5" max="6" width="7.85546875" customWidth="1"/>
    <col min="7" max="7" width="4.7109375" customWidth="1"/>
    <col min="8" max="10" width="9.85546875" customWidth="1"/>
  </cols>
  <sheetData>
    <row r="2" spans="2:4" s="15" customFormat="1" ht="30" x14ac:dyDescent="0.25">
      <c r="B2" s="14" t="s">
        <v>0</v>
      </c>
      <c r="C2" s="14" t="s">
        <v>1</v>
      </c>
      <c r="D2" s="14" t="s">
        <v>5</v>
      </c>
    </row>
    <row r="3" spans="2:4" x14ac:dyDescent="0.25">
      <c r="B3" s="4" t="s">
        <v>2</v>
      </c>
      <c r="C3" s="4">
        <v>3</v>
      </c>
      <c r="D3" s="4">
        <f t="shared" ref="D3:D11" si="0">IF(B3=B2,"",SUMIFS($C$3:$C$11,$B$3:$B$11,B3))</f>
        <v>23</v>
      </c>
    </row>
    <row r="4" spans="2:4" x14ac:dyDescent="0.25">
      <c r="B4" s="5" t="s">
        <v>2</v>
      </c>
      <c r="C4" s="5">
        <v>9</v>
      </c>
      <c r="D4" s="5" t="str">
        <f t="shared" si="0"/>
        <v/>
      </c>
    </row>
    <row r="5" spans="2:4" x14ac:dyDescent="0.25">
      <c r="B5" s="4" t="s">
        <v>4</v>
      </c>
      <c r="C5" s="4">
        <v>11</v>
      </c>
      <c r="D5" s="4">
        <f t="shared" si="0"/>
        <v>29</v>
      </c>
    </row>
    <row r="6" spans="2:4" x14ac:dyDescent="0.25">
      <c r="B6" s="5" t="s">
        <v>3</v>
      </c>
      <c r="C6" s="5">
        <v>8</v>
      </c>
      <c r="D6" s="5">
        <f t="shared" si="0"/>
        <v>20</v>
      </c>
    </row>
    <row r="7" spans="2:4" x14ac:dyDescent="0.25">
      <c r="B7" s="4" t="s">
        <v>3</v>
      </c>
      <c r="C7" s="4">
        <v>10</v>
      </c>
      <c r="D7" s="4" t="str">
        <f t="shared" si="0"/>
        <v/>
      </c>
    </row>
    <row r="8" spans="2:4" x14ac:dyDescent="0.25">
      <c r="B8" s="5" t="s">
        <v>4</v>
      </c>
      <c r="C8" s="5">
        <v>8</v>
      </c>
      <c r="D8" s="5">
        <f t="shared" si="0"/>
        <v>29</v>
      </c>
    </row>
    <row r="9" spans="2:4" x14ac:dyDescent="0.25">
      <c r="B9" s="4" t="s">
        <v>2</v>
      </c>
      <c r="C9" s="4">
        <v>11</v>
      </c>
      <c r="D9" s="4">
        <f t="shared" si="0"/>
        <v>23</v>
      </c>
    </row>
    <row r="10" spans="2:4" x14ac:dyDescent="0.25">
      <c r="B10" s="5" t="s">
        <v>3</v>
      </c>
      <c r="C10" s="5">
        <v>2</v>
      </c>
      <c r="D10" s="5">
        <f t="shared" si="0"/>
        <v>20</v>
      </c>
    </row>
    <row r="11" spans="2:4" x14ac:dyDescent="0.25">
      <c r="B11" s="4" t="s">
        <v>4</v>
      </c>
      <c r="C11" s="4">
        <v>10</v>
      </c>
      <c r="D11" s="4">
        <f t="shared" si="0"/>
        <v>29</v>
      </c>
    </row>
    <row r="13" spans="2:4" x14ac:dyDescent="0.25">
      <c r="B13" s="21" t="s">
        <v>34</v>
      </c>
    </row>
    <row r="15" spans="2:4" x14ac:dyDescent="0.25">
      <c r="B15" s="22" t="s">
        <v>35</v>
      </c>
    </row>
  </sheetData>
  <hyperlinks>
    <hyperlink ref="B13" r:id="rId1" display="https://www.automateexcel.com/formulas/sum-if-category-group/" xr:uid="{AA0DFB1D-2488-4F34-B79B-30C75A466D9C}"/>
  </hyperlinks>
  <pageMargins left="0.7" right="0.7" top="0.75" bottom="0.75" header="0.3" footer="0.3"/>
  <pageSetup orientation="portrait" verticalDpi="30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Contents</vt:lpstr>
      <vt:lpstr>Subtotal by Unique and SUMIFS</vt:lpstr>
      <vt:lpstr>Subtotal -INDEX-MATCH</vt:lpstr>
      <vt:lpstr>SUMIFS by Group-Calc1</vt:lpstr>
      <vt:lpstr>SUMIFS by Group-Calc1$</vt:lpstr>
      <vt:lpstr>SUMIFS by Group</vt:lpstr>
      <vt:lpstr>SUMIFS by Group$</vt:lpstr>
      <vt:lpstr>SUMIFS by Group-PivotTable</vt:lpstr>
      <vt:lpstr>Sort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And Salt</dc:creator>
  <cp:keywords/>
  <dc:description/>
  <cp:lastModifiedBy>StevePC2</cp:lastModifiedBy>
  <cp:revision/>
  <dcterms:created xsi:type="dcterms:W3CDTF">2020-09-04T08:48:56Z</dcterms:created>
  <dcterms:modified xsi:type="dcterms:W3CDTF">2021-08-31T20:52:52Z</dcterms:modified>
  <cp:category/>
  <cp:contentStatus/>
</cp:coreProperties>
</file>