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/>
  <mc:AlternateContent xmlns:mc="http://schemas.openxmlformats.org/markup-compatibility/2006">
    <mc:Choice Requires="x15">
      <x15ac:absPath xmlns:x15ac="http://schemas.microsoft.com/office/spreadsheetml/2010/11/ac" url="D:\Freelance Writing Projects\Excel\Excel Panel Chart\"/>
    </mc:Choice>
  </mc:AlternateContent>
  <xr:revisionPtr revIDLastSave="0" documentId="13_ncr:1_{DEFD6D23-A53E-48D4-8D0B-8A0D043CFC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" i="1" l="1"/>
  <c r="U7" i="1"/>
  <c r="U5" i="1"/>
</calcChain>
</file>

<file path=xl/sharedStrings.xml><?xml version="1.0" encoding="utf-8"?>
<sst xmlns="http://schemas.openxmlformats.org/spreadsheetml/2006/main" count="52" uniqueCount="15">
  <si>
    <t>State</t>
  </si>
  <si>
    <t>Year</t>
  </si>
  <si>
    <t>Iowa</t>
  </si>
  <si>
    <t>Minnesota</t>
  </si>
  <si>
    <t>Texas</t>
  </si>
  <si>
    <t>Utah</t>
  </si>
  <si>
    <t>Orange Ltd</t>
  </si>
  <si>
    <t>Banana Ltd</t>
  </si>
  <si>
    <t>Separator</t>
  </si>
  <si>
    <t>Sum of Orange Ltd</t>
  </si>
  <si>
    <t>Sum of Banana Ltd</t>
  </si>
  <si>
    <t>Values</t>
  </si>
  <si>
    <t>X Axis Value</t>
  </si>
  <si>
    <t>Y Axis Value</t>
  </si>
  <si>
    <t>Dividers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</si>
</sst>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Font="1" applyBorder="1"/>
    <xf numFmtId="0" fontId="0" fillId="0" borderId="2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164" fontId="0" fillId="3" borderId="5" xfId="0" applyNumberFormat="1" applyFont="1" applyFill="1" applyBorder="1"/>
    <xf numFmtId="164" fontId="0" fillId="3" borderId="6" xfId="0" applyNumberFormat="1" applyFont="1" applyFill="1" applyBorder="1"/>
    <xf numFmtId="0" fontId="0" fillId="0" borderId="4" xfId="0" applyFont="1" applyBorder="1"/>
    <xf numFmtId="0" fontId="0" fillId="0" borderId="5" xfId="0" applyFont="1" applyBorder="1"/>
    <xf numFmtId="164" fontId="0" fillId="0" borderId="5" xfId="0" applyNumberFormat="1" applyFont="1" applyBorder="1"/>
    <xf numFmtId="164" fontId="0" fillId="0" borderId="6" xfId="0" applyNumberFormat="1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1" fillId="2" borderId="0" xfId="0" applyFont="1" applyFill="1" applyBorder="1"/>
    <xf numFmtId="0" fontId="0" fillId="0" borderId="0" xfId="0" pivotButton="1"/>
    <xf numFmtId="0" fontId="0" fillId="0" borderId="0" xfId="0" applyNumberFormat="1"/>
    <xf numFmtId="0" fontId="2" fillId="0" borderId="7" xfId="0" applyFont="1" applyBorder="1"/>
    <xf numFmtId="0" fontId="2" fillId="0" borderId="0" xfId="0" applyFont="1"/>
    <xf numFmtId="0" fontId="1" fillId="2" borderId="8" xfId="0" applyFont="1" applyFill="1" applyBorder="1"/>
    <xf numFmtId="0" fontId="1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/>
              <a:t>Annual Revenue:</a:t>
            </a:r>
            <a:r>
              <a:rPr lang="en-US" sz="1500" b="1" baseline="0"/>
              <a:t> </a:t>
            </a:r>
            <a:r>
              <a:rPr lang="en-US" sz="1500" b="1" baseline="0">
                <a:solidFill>
                  <a:schemeClr val="accent1"/>
                </a:solidFill>
              </a:rPr>
              <a:t>Orange Ltd </a:t>
            </a:r>
            <a:r>
              <a:rPr lang="en-US" sz="1500" b="1" baseline="0"/>
              <a:t>vs </a:t>
            </a:r>
            <a:r>
              <a:rPr lang="en-US" sz="1500" b="1" baseline="0">
                <a:solidFill>
                  <a:schemeClr val="accent2"/>
                </a:solidFill>
              </a:rPr>
              <a:t>Banana Ltd</a:t>
            </a:r>
            <a:endParaRPr lang="en-US" sz="1500" b="1">
              <a:solidFill>
                <a:schemeClr val="accent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Sheet1!$P$3</c:f>
              <c:strCache>
                <c:ptCount val="1"/>
                <c:pt idx="0">
                  <c:v>Orange Ltd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Sheet1!$N$4:$O$27</c:f>
              <c:multiLvlStrCache>
                <c:ptCount val="24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Iowa</c:v>
                  </c:pt>
                  <c:pt idx="6">
                    <c:v>Minnesota</c:v>
                  </c:pt>
                  <c:pt idx="12">
                    <c:v>Texas</c:v>
                  </c:pt>
                  <c:pt idx="18">
                    <c:v>Utah</c:v>
                  </c:pt>
                </c:lvl>
              </c:multiLvlStrCache>
            </c:multiLvlStrRef>
          </c:cat>
          <c:val>
            <c:numRef>
              <c:f>Sheet1!$P$4:$P$27</c:f>
              <c:numCache>
                <c:formatCode>"$"#,##0</c:formatCode>
                <c:ptCount val="24"/>
                <c:pt idx="0">
                  <c:v>422965</c:v>
                </c:pt>
                <c:pt idx="1">
                  <c:v>548969</c:v>
                </c:pt>
                <c:pt idx="2">
                  <c:v>552378</c:v>
                </c:pt>
                <c:pt idx="3">
                  <c:v>332866</c:v>
                </c:pt>
                <c:pt idx="4">
                  <c:v>456837</c:v>
                </c:pt>
                <c:pt idx="5">
                  <c:v>327622</c:v>
                </c:pt>
                <c:pt idx="12">
                  <c:v>607504</c:v>
                </c:pt>
                <c:pt idx="13">
                  <c:v>630079</c:v>
                </c:pt>
                <c:pt idx="14">
                  <c:v>475369</c:v>
                </c:pt>
                <c:pt idx="15">
                  <c:v>670180</c:v>
                </c:pt>
                <c:pt idx="16">
                  <c:v>453340</c:v>
                </c:pt>
                <c:pt idx="17">
                  <c:v>582853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A-4DF3-ACB0-2B82904C8AC7}"/>
            </c:ext>
          </c:extLst>
        </c:ser>
        <c:ser>
          <c:idx val="1"/>
          <c:order val="1"/>
          <c:tx>
            <c:strRef>
              <c:f>Sheet1!$Q$3</c:f>
              <c:strCache>
                <c:ptCount val="1"/>
                <c:pt idx="0">
                  <c:v>Banana Ltd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Sheet1!$N$4:$O$27</c:f>
              <c:multiLvlStrCache>
                <c:ptCount val="24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Iowa</c:v>
                  </c:pt>
                  <c:pt idx="6">
                    <c:v>Minnesota</c:v>
                  </c:pt>
                  <c:pt idx="12">
                    <c:v>Texas</c:v>
                  </c:pt>
                  <c:pt idx="18">
                    <c:v>Utah</c:v>
                  </c:pt>
                </c:lvl>
              </c:multiLvlStrCache>
            </c:multiLvlStrRef>
          </c:cat>
          <c:val>
            <c:numRef>
              <c:f>Sheet1!$Q$4:$Q$27</c:f>
              <c:numCache>
                <c:formatCode>"$"#,##0</c:formatCode>
                <c:ptCount val="24"/>
                <c:pt idx="0">
                  <c:v>352299</c:v>
                </c:pt>
                <c:pt idx="1">
                  <c:v>469446</c:v>
                </c:pt>
                <c:pt idx="2">
                  <c:v>382320</c:v>
                </c:pt>
                <c:pt idx="3">
                  <c:v>513424</c:v>
                </c:pt>
                <c:pt idx="4">
                  <c:v>353693</c:v>
                </c:pt>
                <c:pt idx="5">
                  <c:v>529450</c:v>
                </c:pt>
                <c:pt idx="12">
                  <c:v>639547</c:v>
                </c:pt>
                <c:pt idx="13">
                  <c:v>567966</c:v>
                </c:pt>
                <c:pt idx="14">
                  <c:v>378445</c:v>
                </c:pt>
                <c:pt idx="15">
                  <c:v>648884</c:v>
                </c:pt>
                <c:pt idx="16">
                  <c:v>527278</c:v>
                </c:pt>
                <c:pt idx="17">
                  <c:v>613174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A-4DF3-ACB0-2B82904C8AC7}"/>
            </c:ext>
          </c:extLst>
        </c:ser>
        <c:ser>
          <c:idx val="2"/>
          <c:order val="2"/>
          <c:tx>
            <c:strRef>
              <c:f>Sheet1!$R$3</c:f>
              <c:strCache>
                <c:ptCount val="1"/>
                <c:pt idx="0">
                  <c:v>Orange Ltd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Sheet1!$N$4:$O$27</c:f>
              <c:multiLvlStrCache>
                <c:ptCount val="24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Iowa</c:v>
                  </c:pt>
                  <c:pt idx="6">
                    <c:v>Minnesota</c:v>
                  </c:pt>
                  <c:pt idx="12">
                    <c:v>Texas</c:v>
                  </c:pt>
                  <c:pt idx="18">
                    <c:v>Utah</c:v>
                  </c:pt>
                </c:lvl>
              </c:multiLvlStrCache>
            </c:multiLvlStrRef>
          </c:cat>
          <c:val>
            <c:numRef>
              <c:f>Sheet1!$R$4:$R$27</c:f>
              <c:numCache>
                <c:formatCode>"$"#,##0</c:formatCode>
                <c:ptCount val="24"/>
                <c:pt idx="6">
                  <c:v>586850</c:v>
                </c:pt>
                <c:pt idx="7">
                  <c:v>451226</c:v>
                </c:pt>
                <c:pt idx="8">
                  <c:v>357824</c:v>
                </c:pt>
                <c:pt idx="9">
                  <c:v>336208</c:v>
                </c:pt>
                <c:pt idx="10">
                  <c:v>489094</c:v>
                </c:pt>
                <c:pt idx="11">
                  <c:v>313098</c:v>
                </c:pt>
                <c:pt idx="18">
                  <c:v>603588</c:v>
                </c:pt>
                <c:pt idx="19">
                  <c:v>453728</c:v>
                </c:pt>
                <c:pt idx="20">
                  <c:v>341630</c:v>
                </c:pt>
                <c:pt idx="21">
                  <c:v>391125</c:v>
                </c:pt>
                <c:pt idx="22">
                  <c:v>416006</c:v>
                </c:pt>
                <c:pt idx="23">
                  <c:v>561292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A-4DF3-ACB0-2B82904C8AC7}"/>
            </c:ext>
          </c:extLst>
        </c:ser>
        <c:ser>
          <c:idx val="3"/>
          <c:order val="3"/>
          <c:tx>
            <c:strRef>
              <c:f>Sheet1!$S$3</c:f>
              <c:strCache>
                <c:ptCount val="1"/>
                <c:pt idx="0">
                  <c:v>Banana Ltd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Sheet1!$N$4:$O$27</c:f>
              <c:multiLvlStrCache>
                <c:ptCount val="24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Iowa</c:v>
                  </c:pt>
                  <c:pt idx="6">
                    <c:v>Minnesota</c:v>
                  </c:pt>
                  <c:pt idx="12">
                    <c:v>Texas</c:v>
                  </c:pt>
                  <c:pt idx="18">
                    <c:v>Utah</c:v>
                  </c:pt>
                </c:lvl>
              </c:multiLvlStrCache>
            </c:multiLvlStrRef>
          </c:cat>
          <c:val>
            <c:numRef>
              <c:f>Sheet1!$S$4:$S$27</c:f>
              <c:numCache>
                <c:formatCode>"$"#,##0</c:formatCode>
                <c:ptCount val="24"/>
                <c:pt idx="6">
                  <c:v>641080</c:v>
                </c:pt>
                <c:pt idx="7">
                  <c:v>580008</c:v>
                </c:pt>
                <c:pt idx="8">
                  <c:v>537261</c:v>
                </c:pt>
                <c:pt idx="9">
                  <c:v>670843</c:v>
                </c:pt>
                <c:pt idx="10">
                  <c:v>682191</c:v>
                </c:pt>
                <c:pt idx="11">
                  <c:v>591615</c:v>
                </c:pt>
                <c:pt idx="18">
                  <c:v>567871</c:v>
                </c:pt>
                <c:pt idx="19">
                  <c:v>404236</c:v>
                </c:pt>
                <c:pt idx="20">
                  <c:v>659763</c:v>
                </c:pt>
                <c:pt idx="21">
                  <c:v>494714</c:v>
                </c:pt>
                <c:pt idx="22">
                  <c:v>423928</c:v>
                </c:pt>
                <c:pt idx="23">
                  <c:v>443461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A-4DF3-ACB0-2B82904C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674640"/>
        <c:axId val="1289498896"/>
      </c:lineChart>
      <c:scatterChart>
        <c:scatterStyle val="lineMarker"/>
        <c:varyColors val="0"/>
        <c:ser>
          <c:idx val="4"/>
          <c:order val="4"/>
          <c:tx>
            <c:strRef>
              <c:f>Sheet1!$V$4</c:f>
              <c:strCache>
                <c:ptCount val="1"/>
                <c:pt idx="0">
                  <c:v>Dividers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Sheet1!$U$5:$U$7</c:f>
              <c:numCache>
                <c:formatCode>General</c:formatCode>
                <c:ptCount val="3"/>
                <c:pt idx="0">
                  <c:v>6.5</c:v>
                </c:pt>
                <c:pt idx="1">
                  <c:v>12.5</c:v>
                </c:pt>
                <c:pt idx="2">
                  <c:v>18.5</c:v>
                </c:pt>
              </c:numCache>
            </c:numRef>
          </c:xVal>
          <c:yVal>
            <c:numRef>
              <c:f>Sheet1!$V$5:$V$7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BA-4DF3-ACB0-2B82904C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133936"/>
        <c:axId val="1006129776"/>
      </c:scatterChart>
      <c:catAx>
        <c:axId val="117767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498896"/>
        <c:crosses val="autoZero"/>
        <c:auto val="1"/>
        <c:lblAlgn val="ctr"/>
        <c:lblOffset val="100"/>
        <c:noMultiLvlLbl val="0"/>
      </c:catAx>
      <c:valAx>
        <c:axId val="128949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74640"/>
        <c:crosses val="autoZero"/>
        <c:crossBetween val="between"/>
      </c:valAx>
      <c:valAx>
        <c:axId val="10061297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133936"/>
        <c:crosses val="max"/>
        <c:crossBetween val="midCat"/>
      </c:valAx>
      <c:valAx>
        <c:axId val="10061339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06129776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205741</xdr:colOff>
      <xdr:row>2</xdr:row>
      <xdr:rowOff>140970</xdr:rowOff>
    </xdr:from>
    <xdr:to>
      <xdr:col>11</xdr:col>
      <xdr:colOff>308610</xdr:colOff>
      <xdr:row>25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D7EB49-ADC7-4F03-80D5-E89A5CEC7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046.613155787039" createdVersion="6" refreshedVersion="6" minRefreshableVersion="3" recordCount="24" xr:uid="{3FC74EE8-A924-4C0A-B852-5ED494AE5B76}">
  <cacheSource type="worksheet">
    <worksheetSource ref="A1:E25" sheet="Sheet1"/>
  </cacheSource>
  <cacheFields count="5">
    <cacheField name="State" numFmtId="0">
      <sharedItems count="4">
        <s v="Iowa"/>
        <s v="Minnesota"/>
        <s v="Texas"/>
        <s v="Utah"/>
      </sharedItems>
    </cacheField>
    <cacheField name="Year" numFmtId="0">
      <sharedItems containsSemiMixedTypes="0" containsString="0" containsNumber="1" containsInteger="1" minValue="2014" maxValue="2019" count="6">
        <n v="2014"/>
        <n v="2015"/>
        <n v="2016"/>
        <n v="2017"/>
        <n v="2018"/>
        <n v="2019"/>
      </sharedItems>
    </cacheField>
    <cacheField name="Orange Ltd" numFmtId="164">
      <sharedItems containsSemiMixedTypes="0" containsString="0" containsNumber="1" containsInteger="1" minValue="313098" maxValue="670180"/>
    </cacheField>
    <cacheField name="Banana Ltd" numFmtId="164">
      <sharedItems containsSemiMixedTypes="0" containsString="0" containsNumber="1" containsInteger="1" minValue="352299" maxValue="682191"/>
    </cacheField>
    <cacheField name="Separator" numFmtId="0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n v="422965"/>
    <n v="352299"/>
    <x v="0"/>
  </r>
  <r>
    <x v="0"/>
    <x v="1"/>
    <n v="548969"/>
    <n v="469446"/>
    <x v="0"/>
  </r>
  <r>
    <x v="0"/>
    <x v="2"/>
    <n v="552378"/>
    <n v="382320"/>
    <x v="0"/>
  </r>
  <r>
    <x v="0"/>
    <x v="3"/>
    <n v="332866"/>
    <n v="513424"/>
    <x v="0"/>
  </r>
  <r>
    <x v="0"/>
    <x v="4"/>
    <n v="456837"/>
    <n v="353693"/>
    <x v="0"/>
  </r>
  <r>
    <x v="0"/>
    <x v="5"/>
    <n v="327622"/>
    <n v="529450"/>
    <x v="0"/>
  </r>
  <r>
    <x v="1"/>
    <x v="0"/>
    <n v="586850"/>
    <n v="641080"/>
    <x v="1"/>
  </r>
  <r>
    <x v="1"/>
    <x v="1"/>
    <n v="451226"/>
    <n v="580008"/>
    <x v="1"/>
  </r>
  <r>
    <x v="1"/>
    <x v="2"/>
    <n v="357824"/>
    <n v="537261"/>
    <x v="1"/>
  </r>
  <r>
    <x v="1"/>
    <x v="3"/>
    <n v="336208"/>
    <n v="670843"/>
    <x v="1"/>
  </r>
  <r>
    <x v="1"/>
    <x v="4"/>
    <n v="489094"/>
    <n v="682191"/>
    <x v="1"/>
  </r>
  <r>
    <x v="1"/>
    <x v="5"/>
    <n v="313098"/>
    <n v="591615"/>
    <x v="1"/>
  </r>
  <r>
    <x v="2"/>
    <x v="0"/>
    <n v="607504"/>
    <n v="639547"/>
    <x v="0"/>
  </r>
  <r>
    <x v="2"/>
    <x v="1"/>
    <n v="630079"/>
    <n v="567966"/>
    <x v="0"/>
  </r>
  <r>
    <x v="2"/>
    <x v="2"/>
    <n v="475369"/>
    <n v="378445"/>
    <x v="0"/>
  </r>
  <r>
    <x v="2"/>
    <x v="3"/>
    <n v="670180"/>
    <n v="648884"/>
    <x v="0"/>
  </r>
  <r>
    <x v="2"/>
    <x v="4"/>
    <n v="453340"/>
    <n v="527278"/>
    <x v="0"/>
  </r>
  <r>
    <x v="2"/>
    <x v="5"/>
    <n v="582853"/>
    <n v="613174"/>
    <x v="0"/>
  </r>
  <r>
    <x v="3"/>
    <x v="0"/>
    <n v="603588"/>
    <n v="567871"/>
    <x v="1"/>
  </r>
  <r>
    <x v="3"/>
    <x v="1"/>
    <n v="453728"/>
    <n v="404236"/>
    <x v="1"/>
  </r>
  <r>
    <x v="3"/>
    <x v="2"/>
    <n v="341630"/>
    <n v="659763"/>
    <x v="1"/>
  </r>
  <r>
    <x v="3"/>
    <x v="3"/>
    <n v="391125"/>
    <n v="494714"/>
    <x v="1"/>
  </r>
  <r>
    <x v="3"/>
    <x v="4"/>
    <n v="416006"/>
    <n v="423928"/>
    <x v="1"/>
  </r>
  <r>
    <x v="3"/>
    <x v="5"/>
    <n v="561292"/>
    <n v="44346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E7908A-CF97-41E3-9208-A126E71A7853}" name="PivotTable10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6">
  <location ref="G1:L27" firstHeaderRow="1" firstDataRow="3" firstDataCol="2"/>
  <pivotFields count="5"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numFmtId="164" outline="0" showAll="0" defaultSubtotal="0"/>
    <pivotField dataField="1" compact="0" numFmtId="164" outline="0" showAll="0" defaultSubtotal="0"/>
    <pivotField axis="axisCol" compact="0" outline="0" showAll="0" defaultSubtotal="0">
      <items count="2">
        <item x="0"/>
        <item x="1"/>
      </items>
    </pivotField>
  </pivotFields>
  <rowFields count="2">
    <field x="0"/>
    <field x="1"/>
  </rowFields>
  <rowItems count="24">
    <i>
      <x/>
      <x/>
    </i>
    <i r="1">
      <x v="1"/>
    </i>
    <i r="1">
      <x v="2"/>
    </i>
    <i r="1">
      <x v="3"/>
    </i>
    <i r="1">
      <x v="4"/>
    </i>
    <i r="1">
      <x v="5"/>
    </i>
    <i>
      <x v="1"/>
      <x/>
    </i>
    <i r="1">
      <x v="1"/>
    </i>
    <i r="1">
      <x v="2"/>
    </i>
    <i r="1">
      <x v="3"/>
    </i>
    <i r="1">
      <x v="4"/>
    </i>
    <i r="1">
      <x v="5"/>
    </i>
    <i>
      <x v="2"/>
      <x/>
    </i>
    <i r="1">
      <x v="1"/>
    </i>
    <i r="1">
      <x v="2"/>
    </i>
    <i r="1">
      <x v="3"/>
    </i>
    <i r="1">
      <x v="4"/>
    </i>
    <i r="1">
      <x v="5"/>
    </i>
    <i>
      <x v="3"/>
      <x/>
    </i>
    <i r="1">
      <x v="1"/>
    </i>
    <i r="1">
      <x v="2"/>
    </i>
    <i r="1">
      <x v="3"/>
    </i>
    <i r="1">
      <x v="4"/>
    </i>
    <i r="1">
      <x v="5"/>
    </i>
  </rowItems>
  <colFields count="2">
    <field x="4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Sum of Orange Ltd" fld="2" baseField="0" baseItem="0"/>
    <dataField name="Sum of Banana Lt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topLeftCell="E1" zoomScaleNormal="100" workbookViewId="0">
      <selection activeCell="D2" sqref="D2"/>
    </sheetView>
  </sheetViews>
  <sheetFormatPr defaultRowHeight="14.4" x14ac:dyDescent="0.3"/>
  <cols>
    <col min="1" max="1" width="11.5546875" customWidth="1"/>
    <col min="2" max="2" width="9.44140625" customWidth="1"/>
    <col min="3" max="3" width="14.77734375" customWidth="1"/>
    <col min="4" max="4" width="13" customWidth="1"/>
    <col min="5" max="5" width="11.109375" customWidth="1"/>
    <col min="7" max="7" width="12" bestFit="1" customWidth="1"/>
    <col min="8" max="8" width="6.88671875" bestFit="1" customWidth="1"/>
    <col min="9" max="9" width="16.77734375" bestFit="1" customWidth="1"/>
    <col min="10" max="10" width="17" bestFit="1" customWidth="1"/>
    <col min="11" max="11" width="16.77734375" bestFit="1" customWidth="1"/>
    <col min="12" max="12" width="8.109375" customWidth="1"/>
    <col min="13" max="13" width="8.21875" customWidth="1"/>
    <col min="14" max="19" width="10.33203125" customWidth="1"/>
    <col min="20" max="20" width="5.109375" customWidth="1"/>
    <col min="21" max="21" width="11.21875" customWidth="1"/>
    <col min="22" max="22" width="11.109375" bestFit="1" customWidth="1"/>
  </cols>
  <sheetData>
    <row r="1" spans="1:22" x14ac:dyDescent="0.3">
      <c r="A1" s="4" t="s">
        <v>0</v>
      </c>
      <c r="B1" s="5" t="s">
        <v>1</v>
      </c>
      <c r="C1" s="5" t="s">
        <v>6</v>
      </c>
      <c r="D1" s="6" t="s">
        <v>7</v>
      </c>
      <c r="E1" s="17" t="s">
        <v>8</v>
      </c>
      <c r="I1" s="18" t="s">
        <v>8</v>
      </c>
      <c r="J1" s="18" t="s">
        <v>11</v>
      </c>
    </row>
    <row r="2" spans="1:22" x14ac:dyDescent="0.3">
      <c r="A2" s="7" t="s">
        <v>2</v>
      </c>
      <c r="B2" s="8">
        <v>2014</v>
      </c>
      <c r="C2" s="9">
        <v>422965</v>
      </c>
      <c r="D2" s="10">
        <v>352299</v>
      </c>
      <c r="E2">
        <v>1</v>
      </c>
      <c r="I2">
        <v>1</v>
      </c>
      <c r="K2">
        <v>2</v>
      </c>
    </row>
    <row r="3" spans="1:22" x14ac:dyDescent="0.3">
      <c r="A3" s="11" t="s">
        <v>2</v>
      </c>
      <c r="B3" s="12">
        <v>2015</v>
      </c>
      <c r="C3" s="13">
        <v>548969</v>
      </c>
      <c r="D3" s="14">
        <v>469446</v>
      </c>
      <c r="E3">
        <v>1</v>
      </c>
      <c r="G3" s="18" t="s">
        <v>0</v>
      </c>
      <c r="H3" s="18" t="s">
        <v>1</v>
      </c>
      <c r="I3" t="s">
        <v>9</v>
      </c>
      <c r="J3" t="s">
        <v>10</v>
      </c>
      <c r="K3" t="s">
        <v>9</v>
      </c>
      <c r="L3" t="s">
        <v>10</v>
      </c>
      <c r="P3" s="22" t="s">
        <v>6</v>
      </c>
      <c r="Q3" s="22" t="s">
        <v>7</v>
      </c>
      <c r="R3" s="22" t="s">
        <v>6</v>
      </c>
      <c r="S3" s="22" t="s">
        <v>7</v>
      </c>
      <c r="U3" s="23" t="s">
        <v>12</v>
      </c>
      <c r="V3" s="23" t="s">
        <v>13</v>
      </c>
    </row>
    <row r="4" spans="1:22" x14ac:dyDescent="0.3">
      <c r="A4" s="7" t="s">
        <v>2</v>
      </c>
      <c r="B4" s="8">
        <v>2016</v>
      </c>
      <c r="C4" s="9">
        <v>552378</v>
      </c>
      <c r="D4" s="10">
        <v>382320</v>
      </c>
      <c r="E4">
        <v>1</v>
      </c>
      <c r="G4" t="s">
        <v>2</v>
      </c>
      <c r="H4">
        <v>2014</v>
      </c>
      <c r="I4" s="19">
        <v>422965</v>
      </c>
      <c r="J4" s="19">
        <v>352299</v>
      </c>
      <c r="K4" s="19"/>
      <c r="L4" s="19"/>
      <c r="N4" s="21" t="s">
        <v>2</v>
      </c>
      <c r="O4">
        <v>2014</v>
      </c>
      <c r="P4" s="1">
        <v>422965</v>
      </c>
      <c r="Q4" s="1">
        <v>352299</v>
      </c>
      <c r="R4" s="1"/>
      <c r="S4" s="1"/>
      <c r="V4" t="s">
        <v>14</v>
      </c>
    </row>
    <row r="5" spans="1:22" ht="16.2" customHeight="1" x14ac:dyDescent="0.3">
      <c r="A5" s="11" t="s">
        <v>2</v>
      </c>
      <c r="B5" s="12">
        <v>2017</v>
      </c>
      <c r="C5" s="13">
        <v>332866</v>
      </c>
      <c r="D5" s="14">
        <v>513424</v>
      </c>
      <c r="E5">
        <v>1</v>
      </c>
      <c r="H5">
        <v>2015</v>
      </c>
      <c r="I5" s="19">
        <v>548969</v>
      </c>
      <c r="J5" s="19">
        <v>469446</v>
      </c>
      <c r="K5" s="19"/>
      <c r="L5" s="19"/>
      <c r="N5" s="21"/>
      <c r="O5">
        <v>2015</v>
      </c>
      <c r="P5" s="1">
        <v>548969</v>
      </c>
      <c r="Q5" s="1">
        <v>469446</v>
      </c>
      <c r="R5" s="1"/>
      <c r="S5" s="1"/>
      <c r="U5">
        <f>COUNTA(O4:O9)+0.5</f>
        <v>6.5</v>
      </c>
      <c r="V5">
        <v>0</v>
      </c>
    </row>
    <row r="6" spans="1:22" ht="15.6" customHeight="1" x14ac:dyDescent="0.3">
      <c r="A6" s="7" t="s">
        <v>2</v>
      </c>
      <c r="B6" s="8">
        <v>2018</v>
      </c>
      <c r="C6" s="9">
        <v>456837</v>
      </c>
      <c r="D6" s="10">
        <v>353693</v>
      </c>
      <c r="E6">
        <v>1</v>
      </c>
      <c r="H6">
        <v>2016</v>
      </c>
      <c r="I6" s="19">
        <v>552378</v>
      </c>
      <c r="J6" s="19">
        <v>382320</v>
      </c>
      <c r="K6" s="19"/>
      <c r="L6" s="19"/>
      <c r="N6" s="21"/>
      <c r="O6">
        <v>2016</v>
      </c>
      <c r="P6" s="1">
        <v>552378</v>
      </c>
      <c r="Q6" s="1">
        <v>382320</v>
      </c>
      <c r="R6" s="1"/>
      <c r="S6" s="1"/>
      <c r="U6">
        <f>U5+COUNTA(O4:O9)</f>
        <v>12.5</v>
      </c>
      <c r="V6">
        <v>0</v>
      </c>
    </row>
    <row r="7" spans="1:22" x14ac:dyDescent="0.3">
      <c r="A7" s="11" t="s">
        <v>2</v>
      </c>
      <c r="B7" s="12">
        <v>2019</v>
      </c>
      <c r="C7" s="13">
        <v>327622</v>
      </c>
      <c r="D7" s="14">
        <v>529450</v>
      </c>
      <c r="E7">
        <v>1</v>
      </c>
      <c r="H7">
        <v>2017</v>
      </c>
      <c r="I7" s="19">
        <v>332866</v>
      </c>
      <c r="J7" s="19">
        <v>513424</v>
      </c>
      <c r="K7" s="19"/>
      <c r="L7" s="19"/>
      <c r="N7" s="21"/>
      <c r="O7">
        <v>2017</v>
      </c>
      <c r="P7" s="1">
        <v>332866</v>
      </c>
      <c r="Q7" s="1">
        <v>513424</v>
      </c>
      <c r="R7" s="1"/>
      <c r="S7" s="1"/>
      <c r="U7">
        <f>U6+COUNTA(O5:O10)</f>
        <v>18.5</v>
      </c>
      <c r="V7">
        <v>0</v>
      </c>
    </row>
    <row r="8" spans="1:22" x14ac:dyDescent="0.3">
      <c r="A8" s="7" t="s">
        <v>3</v>
      </c>
      <c r="B8" s="8">
        <v>2014</v>
      </c>
      <c r="C8" s="9">
        <v>586850</v>
      </c>
      <c r="D8" s="10">
        <v>641080</v>
      </c>
      <c r="E8">
        <v>2</v>
      </c>
      <c r="H8">
        <v>2018</v>
      </c>
      <c r="I8" s="19">
        <v>456837</v>
      </c>
      <c r="J8" s="19">
        <v>353693</v>
      </c>
      <c r="K8" s="19"/>
      <c r="L8" s="19"/>
      <c r="N8" s="21"/>
      <c r="O8">
        <v>2018</v>
      </c>
      <c r="P8" s="1">
        <v>456837</v>
      </c>
      <c r="Q8" s="1">
        <v>353693</v>
      </c>
      <c r="R8" s="1"/>
      <c r="S8" s="1"/>
    </row>
    <row r="9" spans="1:22" x14ac:dyDescent="0.3">
      <c r="A9" s="11" t="s">
        <v>3</v>
      </c>
      <c r="B9" s="12">
        <v>2015</v>
      </c>
      <c r="C9" s="13">
        <v>451226</v>
      </c>
      <c r="D9" s="14">
        <v>580008</v>
      </c>
      <c r="E9">
        <v>2</v>
      </c>
      <c r="H9">
        <v>2019</v>
      </c>
      <c r="I9" s="19">
        <v>327622</v>
      </c>
      <c r="J9" s="19">
        <v>529450</v>
      </c>
      <c r="K9" s="19"/>
      <c r="L9" s="19"/>
      <c r="N9" s="20"/>
      <c r="O9">
        <v>2019</v>
      </c>
      <c r="P9" s="1">
        <v>327622</v>
      </c>
      <c r="Q9" s="1">
        <v>529450</v>
      </c>
      <c r="R9" s="1"/>
      <c r="S9" s="1"/>
    </row>
    <row r="10" spans="1:22" x14ac:dyDescent="0.3">
      <c r="A10" s="7" t="s">
        <v>3</v>
      </c>
      <c r="B10" s="8">
        <v>2016</v>
      </c>
      <c r="C10" s="9">
        <v>357824</v>
      </c>
      <c r="D10" s="10">
        <v>537261</v>
      </c>
      <c r="E10">
        <v>2</v>
      </c>
      <c r="G10" t="s">
        <v>3</v>
      </c>
      <c r="H10">
        <v>2014</v>
      </c>
      <c r="I10" s="19"/>
      <c r="J10" s="19"/>
      <c r="K10" s="19">
        <v>586850</v>
      </c>
      <c r="L10" s="19">
        <v>641080</v>
      </c>
      <c r="N10" s="21" t="s">
        <v>3</v>
      </c>
      <c r="O10">
        <v>2014</v>
      </c>
      <c r="P10" s="1"/>
      <c r="Q10" s="1"/>
      <c r="R10" s="1">
        <v>586850</v>
      </c>
      <c r="S10" s="1">
        <v>641080</v>
      </c>
    </row>
    <row r="11" spans="1:22" x14ac:dyDescent="0.3">
      <c r="A11" s="11" t="s">
        <v>3</v>
      </c>
      <c r="B11" s="12">
        <v>2017</v>
      </c>
      <c r="C11" s="13">
        <v>336208</v>
      </c>
      <c r="D11" s="14">
        <v>670843</v>
      </c>
      <c r="E11">
        <v>2</v>
      </c>
      <c r="H11">
        <v>2015</v>
      </c>
      <c r="I11" s="19"/>
      <c r="J11" s="19"/>
      <c r="K11" s="19">
        <v>451226</v>
      </c>
      <c r="L11" s="19">
        <v>580008</v>
      </c>
      <c r="N11" s="21"/>
      <c r="O11">
        <v>2015</v>
      </c>
      <c r="P11" s="1"/>
      <c r="Q11" s="1"/>
      <c r="R11" s="1">
        <v>451226</v>
      </c>
      <c r="S11" s="1">
        <v>580008</v>
      </c>
    </row>
    <row r="12" spans="1:22" x14ac:dyDescent="0.3">
      <c r="A12" s="7" t="s">
        <v>3</v>
      </c>
      <c r="B12" s="8">
        <v>2018</v>
      </c>
      <c r="C12" s="9">
        <v>489094</v>
      </c>
      <c r="D12" s="10">
        <v>682191</v>
      </c>
      <c r="E12">
        <v>2</v>
      </c>
      <c r="H12">
        <v>2016</v>
      </c>
      <c r="I12" s="19"/>
      <c r="J12" s="19"/>
      <c r="K12" s="19">
        <v>357824</v>
      </c>
      <c r="L12" s="19">
        <v>537261</v>
      </c>
      <c r="N12" s="21"/>
      <c r="O12">
        <v>2016</v>
      </c>
      <c r="P12" s="1"/>
      <c r="Q12" s="1"/>
      <c r="R12" s="1">
        <v>357824</v>
      </c>
      <c r="S12" s="1">
        <v>537261</v>
      </c>
    </row>
    <row r="13" spans="1:22" x14ac:dyDescent="0.3">
      <c r="A13" s="11" t="s">
        <v>3</v>
      </c>
      <c r="B13" s="12">
        <v>2019</v>
      </c>
      <c r="C13" s="13">
        <v>313098</v>
      </c>
      <c r="D13" s="14">
        <v>591615</v>
      </c>
      <c r="E13">
        <v>2</v>
      </c>
      <c r="H13">
        <v>2017</v>
      </c>
      <c r="I13" s="19"/>
      <c r="J13" s="19"/>
      <c r="K13" s="19">
        <v>336208</v>
      </c>
      <c r="L13" s="19">
        <v>670843</v>
      </c>
      <c r="N13" s="21"/>
      <c r="O13">
        <v>2017</v>
      </c>
      <c r="P13" s="1"/>
      <c r="Q13" s="1"/>
      <c r="R13" s="1">
        <v>336208</v>
      </c>
      <c r="S13" s="1">
        <v>670843</v>
      </c>
    </row>
    <row r="14" spans="1:22" x14ac:dyDescent="0.3">
      <c r="A14" s="7" t="s">
        <v>4</v>
      </c>
      <c r="B14" s="8">
        <v>2014</v>
      </c>
      <c r="C14" s="9">
        <v>607504</v>
      </c>
      <c r="D14" s="10">
        <v>639547</v>
      </c>
      <c r="E14">
        <v>1</v>
      </c>
      <c r="H14">
        <v>2018</v>
      </c>
      <c r="I14" s="19"/>
      <c r="J14" s="19"/>
      <c r="K14" s="19">
        <v>489094</v>
      </c>
      <c r="L14" s="19">
        <v>682191</v>
      </c>
      <c r="N14" s="21"/>
      <c r="O14">
        <v>2018</v>
      </c>
      <c r="P14" s="1"/>
      <c r="Q14" s="1"/>
      <c r="R14" s="1">
        <v>489094</v>
      </c>
      <c r="S14" s="1">
        <v>682191</v>
      </c>
    </row>
    <row r="15" spans="1:22" x14ac:dyDescent="0.3">
      <c r="A15" s="11" t="s">
        <v>4</v>
      </c>
      <c r="B15" s="12">
        <v>2015</v>
      </c>
      <c r="C15" s="13">
        <v>630079</v>
      </c>
      <c r="D15" s="14">
        <v>567966</v>
      </c>
      <c r="E15">
        <v>1</v>
      </c>
      <c r="H15">
        <v>2019</v>
      </c>
      <c r="I15" s="19"/>
      <c r="J15" s="19"/>
      <c r="K15" s="19">
        <v>313098</v>
      </c>
      <c r="L15" s="19">
        <v>591615</v>
      </c>
      <c r="N15" s="20"/>
      <c r="O15">
        <v>2019</v>
      </c>
      <c r="P15" s="1"/>
      <c r="Q15" s="1"/>
      <c r="R15" s="1">
        <v>313098</v>
      </c>
      <c r="S15" s="1">
        <v>591615</v>
      </c>
    </row>
    <row r="16" spans="1:22" x14ac:dyDescent="0.3">
      <c r="A16" s="7" t="s">
        <v>4</v>
      </c>
      <c r="B16" s="8">
        <v>2016</v>
      </c>
      <c r="C16" s="9">
        <v>475369</v>
      </c>
      <c r="D16" s="10">
        <v>378445</v>
      </c>
      <c r="E16">
        <v>1</v>
      </c>
      <c r="G16" t="s">
        <v>4</v>
      </c>
      <c r="H16">
        <v>2014</v>
      </c>
      <c r="I16" s="19">
        <v>607504</v>
      </c>
      <c r="J16" s="19">
        <v>639547</v>
      </c>
      <c r="K16" s="19"/>
      <c r="L16" s="19"/>
      <c r="N16" s="21" t="s">
        <v>4</v>
      </c>
      <c r="O16">
        <v>2014</v>
      </c>
      <c r="P16" s="1">
        <v>607504</v>
      </c>
      <c r="Q16" s="1">
        <v>639547</v>
      </c>
      <c r="R16" s="1"/>
      <c r="S16" s="1"/>
    </row>
    <row r="17" spans="1:19" x14ac:dyDescent="0.3">
      <c r="A17" s="11" t="s">
        <v>4</v>
      </c>
      <c r="B17" s="12">
        <v>2017</v>
      </c>
      <c r="C17" s="13">
        <v>670180</v>
      </c>
      <c r="D17" s="14">
        <v>648884</v>
      </c>
      <c r="E17">
        <v>1</v>
      </c>
      <c r="H17">
        <v>2015</v>
      </c>
      <c r="I17" s="19">
        <v>630079</v>
      </c>
      <c r="J17" s="19">
        <v>567966</v>
      </c>
      <c r="K17" s="19"/>
      <c r="L17" s="19"/>
      <c r="N17" s="21"/>
      <c r="O17">
        <v>2015</v>
      </c>
      <c r="P17" s="1">
        <v>630079</v>
      </c>
      <c r="Q17" s="1">
        <v>567966</v>
      </c>
      <c r="R17" s="1"/>
      <c r="S17" s="1"/>
    </row>
    <row r="18" spans="1:19" x14ac:dyDescent="0.3">
      <c r="A18" s="7" t="s">
        <v>4</v>
      </c>
      <c r="B18" s="8">
        <v>2018</v>
      </c>
      <c r="C18" s="9">
        <v>453340</v>
      </c>
      <c r="D18" s="10">
        <v>527278</v>
      </c>
      <c r="E18">
        <v>1</v>
      </c>
      <c r="H18">
        <v>2016</v>
      </c>
      <c r="I18" s="19">
        <v>475369</v>
      </c>
      <c r="J18" s="19">
        <v>378445</v>
      </c>
      <c r="K18" s="19"/>
      <c r="L18" s="19"/>
      <c r="N18" s="21"/>
      <c r="O18">
        <v>2016</v>
      </c>
      <c r="P18" s="1">
        <v>475369</v>
      </c>
      <c r="Q18" s="1">
        <v>378445</v>
      </c>
      <c r="R18" s="1"/>
      <c r="S18" s="1"/>
    </row>
    <row r="19" spans="1:19" x14ac:dyDescent="0.3">
      <c r="A19" s="11" t="s">
        <v>4</v>
      </c>
      <c r="B19" s="12">
        <v>2019</v>
      </c>
      <c r="C19" s="13">
        <v>582853</v>
      </c>
      <c r="D19" s="14">
        <v>613174</v>
      </c>
      <c r="E19">
        <v>1</v>
      </c>
      <c r="H19">
        <v>2017</v>
      </c>
      <c r="I19" s="19">
        <v>670180</v>
      </c>
      <c r="J19" s="19">
        <v>648884</v>
      </c>
      <c r="K19" s="19"/>
      <c r="L19" s="19"/>
      <c r="N19" s="21"/>
      <c r="O19">
        <v>2017</v>
      </c>
      <c r="P19" s="1">
        <v>670180</v>
      </c>
      <c r="Q19" s="1">
        <v>648884</v>
      </c>
      <c r="R19" s="1"/>
      <c r="S19" s="1"/>
    </row>
    <row r="20" spans="1:19" x14ac:dyDescent="0.3">
      <c r="A20" s="7" t="s">
        <v>5</v>
      </c>
      <c r="B20" s="8">
        <v>2014</v>
      </c>
      <c r="C20" s="9">
        <v>603588</v>
      </c>
      <c r="D20" s="10">
        <v>567871</v>
      </c>
      <c r="E20">
        <v>2</v>
      </c>
      <c r="H20">
        <v>2018</v>
      </c>
      <c r="I20" s="19">
        <v>453340</v>
      </c>
      <c r="J20" s="19">
        <v>527278</v>
      </c>
      <c r="K20" s="19"/>
      <c r="L20" s="19"/>
      <c r="N20" s="21"/>
      <c r="O20">
        <v>2018</v>
      </c>
      <c r="P20" s="1">
        <v>453340</v>
      </c>
      <c r="Q20" s="1">
        <v>527278</v>
      </c>
      <c r="R20" s="1"/>
      <c r="S20" s="1"/>
    </row>
    <row r="21" spans="1:19" x14ac:dyDescent="0.3">
      <c r="A21" s="11" t="s">
        <v>5</v>
      </c>
      <c r="B21" s="12">
        <v>2015</v>
      </c>
      <c r="C21" s="13">
        <v>453728</v>
      </c>
      <c r="D21" s="14">
        <v>404236</v>
      </c>
      <c r="E21">
        <v>2</v>
      </c>
      <c r="H21">
        <v>2019</v>
      </c>
      <c r="I21" s="19">
        <v>582853</v>
      </c>
      <c r="J21" s="19">
        <v>613174</v>
      </c>
      <c r="K21" s="19"/>
      <c r="L21" s="19"/>
      <c r="N21" s="20"/>
      <c r="O21">
        <v>2019</v>
      </c>
      <c r="P21" s="1">
        <v>582853</v>
      </c>
      <c r="Q21" s="1">
        <v>613174</v>
      </c>
      <c r="R21" s="1"/>
      <c r="S21" s="1"/>
    </row>
    <row r="22" spans="1:19" x14ac:dyDescent="0.3">
      <c r="A22" s="7" t="s">
        <v>5</v>
      </c>
      <c r="B22" s="8">
        <v>2016</v>
      </c>
      <c r="C22" s="9">
        <v>341630</v>
      </c>
      <c r="D22" s="10">
        <v>659763</v>
      </c>
      <c r="E22">
        <v>2</v>
      </c>
      <c r="G22" t="s">
        <v>5</v>
      </c>
      <c r="H22">
        <v>2014</v>
      </c>
      <c r="I22" s="19"/>
      <c r="J22" s="19"/>
      <c r="K22" s="19">
        <v>603588</v>
      </c>
      <c r="L22" s="19">
        <v>567871</v>
      </c>
      <c r="N22" s="21" t="s">
        <v>5</v>
      </c>
      <c r="O22">
        <v>2014</v>
      </c>
      <c r="P22" s="1"/>
      <c r="Q22" s="1"/>
      <c r="R22" s="1">
        <v>603588</v>
      </c>
      <c r="S22" s="1">
        <v>567871</v>
      </c>
    </row>
    <row r="23" spans="1:19" x14ac:dyDescent="0.3">
      <c r="A23" s="11" t="s">
        <v>5</v>
      </c>
      <c r="B23" s="12">
        <v>2017</v>
      </c>
      <c r="C23" s="13">
        <v>391125</v>
      </c>
      <c r="D23" s="14">
        <v>494714</v>
      </c>
      <c r="E23">
        <v>2</v>
      </c>
      <c r="H23">
        <v>2015</v>
      </c>
      <c r="I23" s="19"/>
      <c r="J23" s="19"/>
      <c r="K23" s="19">
        <v>453728</v>
      </c>
      <c r="L23" s="19">
        <v>404236</v>
      </c>
      <c r="N23" s="21"/>
      <c r="O23">
        <v>2015</v>
      </c>
      <c r="P23" s="1"/>
      <c r="Q23" s="1"/>
      <c r="R23" s="1">
        <v>453728</v>
      </c>
      <c r="S23" s="1">
        <v>404236</v>
      </c>
    </row>
    <row r="24" spans="1:19" x14ac:dyDescent="0.3">
      <c r="A24" s="7" t="s">
        <v>5</v>
      </c>
      <c r="B24" s="8">
        <v>2018</v>
      </c>
      <c r="C24" s="9">
        <v>416006</v>
      </c>
      <c r="D24" s="10">
        <v>423928</v>
      </c>
      <c r="E24">
        <v>2</v>
      </c>
      <c r="H24">
        <v>2016</v>
      </c>
      <c r="I24" s="19"/>
      <c r="J24" s="19"/>
      <c r="K24" s="19">
        <v>341630</v>
      </c>
      <c r="L24" s="19">
        <v>659763</v>
      </c>
      <c r="N24" s="21"/>
      <c r="O24">
        <v>2016</v>
      </c>
      <c r="P24" s="1"/>
      <c r="Q24" s="1"/>
      <c r="R24" s="1">
        <v>341630</v>
      </c>
      <c r="S24" s="1">
        <v>659763</v>
      </c>
    </row>
    <row r="25" spans="1:19" x14ac:dyDescent="0.3">
      <c r="A25" s="2" t="s">
        <v>5</v>
      </c>
      <c r="B25" s="3">
        <v>2019</v>
      </c>
      <c r="C25" s="15">
        <v>561292</v>
      </c>
      <c r="D25" s="16">
        <v>443461</v>
      </c>
      <c r="E25">
        <v>2</v>
      </c>
      <c r="H25">
        <v>2017</v>
      </c>
      <c r="I25" s="19"/>
      <c r="J25" s="19"/>
      <c r="K25" s="19">
        <v>391125</v>
      </c>
      <c r="L25" s="19">
        <v>494714</v>
      </c>
      <c r="N25" s="21"/>
      <c r="O25">
        <v>2017</v>
      </c>
      <c r="P25" s="1"/>
      <c r="Q25" s="1"/>
      <c r="R25" s="1">
        <v>391125</v>
      </c>
      <c r="S25" s="1">
        <v>494714</v>
      </c>
    </row>
    <row r="26" spans="1:19" x14ac:dyDescent="0.3">
      <c r="H26">
        <v>2018</v>
      </c>
      <c r="I26" s="19"/>
      <c r="J26" s="19"/>
      <c r="K26" s="19">
        <v>416006</v>
      </c>
      <c r="L26" s="19">
        <v>423928</v>
      </c>
      <c r="N26" s="21"/>
      <c r="O26">
        <v>2018</v>
      </c>
      <c r="P26" s="1"/>
      <c r="Q26" s="1"/>
      <c r="R26" s="1">
        <v>416006</v>
      </c>
      <c r="S26" s="1">
        <v>423928</v>
      </c>
    </row>
    <row r="27" spans="1:19" x14ac:dyDescent="0.3">
      <c r="H27">
        <v>2019</v>
      </c>
      <c r="I27" s="19"/>
      <c r="J27" s="19"/>
      <c r="K27" s="19">
        <v>561292</v>
      </c>
      <c r="L27" s="19">
        <v>443461</v>
      </c>
      <c r="N27" s="20"/>
      <c r="O27">
        <v>2019</v>
      </c>
      <c r="P27" s="1"/>
      <c r="Q27" s="1"/>
      <c r="R27" s="1">
        <v>561292</v>
      </c>
      <c r="S27" s="1">
        <v>443461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2020-08-04T18:44:54Z</dcterms:modified>
</cp:coreProperties>
</file>