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Mekko Graph\"/>
    </mc:Choice>
  </mc:AlternateContent>
  <xr:revisionPtr revIDLastSave="0" documentId="13_ncr:1_{904CB874-19D8-4DED-84D7-B094B648829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7" l="1"/>
  <c r="H22" i="7"/>
  <c r="H19" i="7"/>
  <c r="H20" i="7"/>
  <c r="H21" i="7" s="1"/>
  <c r="H18" i="7"/>
  <c r="H16" i="7"/>
  <c r="H7" i="7"/>
  <c r="H8" i="7"/>
  <c r="H6" i="7"/>
  <c r="H11" i="7"/>
  <c r="H12" i="7"/>
  <c r="H10" i="7"/>
  <c r="H15" i="7"/>
  <c r="H14" i="7"/>
  <c r="R21" i="7"/>
  <c r="Q21" i="7"/>
  <c r="P21" i="7"/>
  <c r="O21" i="7"/>
  <c r="R17" i="7"/>
  <c r="Q17" i="7"/>
  <c r="P17" i="7"/>
  <c r="O17" i="7"/>
  <c r="R13" i="7"/>
  <c r="Q13" i="7"/>
  <c r="P13" i="7"/>
  <c r="O13" i="7"/>
  <c r="R9" i="7"/>
  <c r="Q9" i="7"/>
  <c r="P9" i="7"/>
  <c r="O9" i="7"/>
  <c r="R5" i="7"/>
  <c r="Q5" i="7"/>
  <c r="P5" i="7"/>
  <c r="O5" i="7"/>
  <c r="I21" i="7"/>
  <c r="J21" i="7"/>
  <c r="K21" i="7"/>
  <c r="L21" i="7"/>
  <c r="I22" i="7"/>
  <c r="J22" i="7"/>
  <c r="K22" i="7"/>
  <c r="L22" i="7"/>
  <c r="L20" i="7"/>
  <c r="K20" i="7"/>
  <c r="J20" i="7"/>
  <c r="I20" i="7"/>
  <c r="I17" i="7"/>
  <c r="J17" i="7"/>
  <c r="K17" i="7"/>
  <c r="L17" i="7"/>
  <c r="I18" i="7"/>
  <c r="J18" i="7"/>
  <c r="K18" i="7"/>
  <c r="L18" i="7"/>
  <c r="L16" i="7"/>
  <c r="K16" i="7"/>
  <c r="J16" i="7"/>
  <c r="I16" i="7"/>
  <c r="I13" i="7"/>
  <c r="J13" i="7"/>
  <c r="K13" i="7"/>
  <c r="L13" i="7"/>
  <c r="I14" i="7"/>
  <c r="J14" i="7"/>
  <c r="K14" i="7"/>
  <c r="L14" i="7"/>
  <c r="L12" i="7"/>
  <c r="K12" i="7"/>
  <c r="J12" i="7"/>
  <c r="I12" i="7"/>
  <c r="I9" i="7"/>
  <c r="J9" i="7"/>
  <c r="K9" i="7"/>
  <c r="L9" i="7"/>
  <c r="I10" i="7"/>
  <c r="J10" i="7"/>
  <c r="K10" i="7"/>
  <c r="L10" i="7"/>
  <c r="L8" i="7"/>
  <c r="K8" i="7"/>
  <c r="J8" i="7"/>
  <c r="I8" i="7"/>
  <c r="I5" i="7"/>
  <c r="J5" i="7"/>
  <c r="K5" i="7"/>
  <c r="L5" i="7"/>
  <c r="I6" i="7"/>
  <c r="J6" i="7"/>
  <c r="K6" i="7"/>
  <c r="L6" i="7"/>
  <c r="L4" i="7"/>
  <c r="K4" i="7"/>
  <c r="J4" i="7"/>
  <c r="I4" i="7"/>
  <c r="N21" i="7" l="1"/>
  <c r="N17" i="7"/>
  <c r="N13" i="7"/>
  <c r="N9" i="7"/>
  <c r="N5" i="7"/>
  <c r="H17" i="7"/>
  <c r="H13" i="7"/>
  <c r="H9" i="7"/>
  <c r="H5" i="7"/>
</calcChain>
</file>

<file path=xl/sharedStrings.xml><?xml version="1.0" encoding="utf-8"?>
<sst xmlns="http://schemas.openxmlformats.org/spreadsheetml/2006/main" count="22" uniqueCount="18">
  <si>
    <t>Segment</t>
  </si>
  <si>
    <t>Hatchback</t>
  </si>
  <si>
    <t>SUV</t>
  </si>
  <si>
    <t>Coupe</t>
  </si>
  <si>
    <t>Crossover</t>
  </si>
  <si>
    <t>BMW</t>
  </si>
  <si>
    <t>Ford</t>
  </si>
  <si>
    <t>Toyota</t>
  </si>
  <si>
    <t>Mercedes</t>
  </si>
  <si>
    <t>Convertible</t>
  </si>
  <si>
    <t>Market Share</t>
  </si>
  <si>
    <t>BMW Label</t>
  </si>
  <si>
    <t>Ford Label</t>
  </si>
  <si>
    <t>Mercedes Label</t>
  </si>
  <si>
    <t>Segment Label</t>
  </si>
  <si>
    <t>Toyota Label</t>
  </si>
  <si>
    <t>Segment Label Marker</t>
  </si>
  <si>
    <t>Company Share in Each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</si>
</sst>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</cellStyleXfs>
  <cellXfs count="14">
    <xf numFmtId="0" fontId="0" fillId="0" borderId="0" xfId="0"/>
    <xf numFmtId="9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164" fontId="0" fillId="0" borderId="0" xfId="0" applyNumberFormat="1"/>
    <xf numFmtId="0" fontId="1" fillId="2" borderId="3" xfId="0" applyFont="1" applyFill="1" applyBorder="1"/>
    <xf numFmtId="0" fontId="1" fillId="2" borderId="0" xfId="0" applyFont="1" applyFill="1" applyBorder="1"/>
    <xf numFmtId="9" fontId="0" fillId="0" borderId="0" xfId="1" applyFont="1"/>
    <xf numFmtId="9" fontId="7" fillId="3" borderId="0" xfId="2" applyNumberFormat="1" applyFont="1"/>
    <xf numFmtId="9" fontId="7" fillId="5" borderId="0" xfId="4" applyNumberFormat="1" applyFont="1"/>
    <xf numFmtId="9" fontId="7" fillId="4" borderId="0" xfId="3" applyNumberFormat="1" applyFont="1"/>
    <xf numFmtId="9" fontId="7" fillId="6" borderId="0" xfId="5" applyNumberFormat="1" applyFont="1"/>
    <xf numFmtId="9" fontId="7" fillId="7" borderId="0" xfId="6" applyNumberFormat="1" applyFont="1"/>
    <xf numFmtId="0" fontId="6" fillId="0" borderId="4" xfId="0" applyFont="1" applyBorder="1" applyAlignment="1">
      <alignment horizontal="center"/>
    </xf>
  </cellXfs>
  <cellStyles count="7">
    <cellStyle name="40% - Accent1" xfId="5" builtinId="31"/>
    <cellStyle name="60% - Accent2" xfId="6" builtinId="36"/>
    <cellStyle name="Bad" xfId="3" builtinId="27"/>
    <cellStyle name="Good" xfId="2" builtinId="26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Key</a:t>
            </a:r>
            <a:r>
              <a:rPr lang="en-US" b="1" baseline="0"/>
              <a:t> Market Segments</a:t>
            </a:r>
            <a:endParaRPr lang="en-US" b="1"/>
          </a:p>
        </c:rich>
      </c:tx>
      <c:layout>
        <c:manualLayout>
          <c:xMode val="edge"/>
          <c:yMode val="edge"/>
          <c:x val="0.41391191760052842"/>
          <c:y val="2.3765532077477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803821623746303E-2"/>
          <c:y val="0.14698228128460686"/>
          <c:w val="0.91809311879493327"/>
          <c:h val="0.7254612795493588"/>
        </c:manualLayout>
      </c:layout>
      <c:areaChart>
        <c:grouping val="stacke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BMW</c:v>
                </c:pt>
              </c:strCache>
            </c:strRef>
          </c:tx>
          <c:spPr>
            <a:solidFill>
              <a:srgbClr val="92D050"/>
            </a:solidFill>
            <a:ln w="28575">
              <a:solidFill>
                <a:schemeClr val="bg1"/>
              </a:solidFill>
            </a:ln>
            <a:effectLst/>
          </c:spPr>
          <c:dLbls>
            <c:dLbl>
              <c:idx val="0"/>
              <c:tx>
                <c:rich>
                  <a:bodyPr/>
                  <a:lstStyle/>
                  <a:p>
                    <a:fld id="{911F124C-DAB9-4882-8C6B-790A5E6D50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A1E2-4A28-BAC0-9002ECD40E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DBFD4E9-C1AE-4374-B783-91401B94EE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A1E2-4A28-BAC0-9002ECD40E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C669BE3-69F3-4FE2-A7E1-C2B6F22E71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1E2-4A28-BAC0-9002ECD40E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84FCAC5-72B7-4B5B-8683-03A3AEA05C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A1E2-4A28-BAC0-9002ECD40EC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38B02D3-8EA2-455B-BA67-464E1E05BE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A1E2-4A28-BAC0-9002ECD40EC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164F4CE-E2F1-4E10-9DCB-B9EDCF9E34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1E2-4A28-BAC0-9002ECD40E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52297C4-1DE4-4F4B-93CA-868111AD7F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A1E2-4A28-BAC0-9002ECD40EC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B7FD576-4EAE-4B4C-8C30-4DEF1821D4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A1E2-4A28-BAC0-9002ECD40EC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335B2BB-66F1-4468-B1A7-7FCDD18548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A1E2-4A28-BAC0-9002ECD40EC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75FF869-F375-4692-B202-213D3BBA9D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A1E2-4A28-BAC0-9002ECD40EC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143D527-FAD5-4125-AD6E-0490FCE985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A1E2-4A28-BAC0-9002ECD40EC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F2E650A-8EEC-4D71-87BE-396175AD48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A1E2-4A28-BAC0-9002ECD40EC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00DAFA1-79BA-4EE3-BD80-2D2171E1B8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A1E2-4A28-BAC0-9002ECD40EC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AF74E10-7175-4BF9-BE08-19D4639C6D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A1E2-4A28-BAC0-9002ECD40EC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1BAEB14-B64C-4AB5-8FE3-427F67F96C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A1E2-4A28-BAC0-9002ECD40EC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A76544E-5E5A-4C00-8195-5548088782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A1E2-4A28-BAC0-9002ECD40EC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FAE4C9C-8198-46E7-ABB2-05E1C8F532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A1E2-4A28-BAC0-9002ECD40EC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8D94A35-F56F-4104-8B75-CCC0FF05F8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A1E2-4A28-BAC0-9002ECD40EC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0065D47-BBE2-47BD-B079-85F9CF3A88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A1E2-4A28-BAC0-9002ECD40EC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7A4BF1B4-827F-4603-8744-91D06686AF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A1E2-4A28-BAC0-9002ECD40EC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9A3821D-EDEA-4A63-9303-0EB61C62B8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A1E2-4A28-BAC0-9002ECD40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Sheet1!$H$3:$H$23</c:f>
              <c:numCache>
                <c:formatCode>0"%"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12.5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40</c:v>
                </c:pt>
                <c:pt idx="7">
                  <c:v>55.000000000000007</c:v>
                </c:pt>
                <c:pt idx="8">
                  <c:v>55.000000000000007</c:v>
                </c:pt>
                <c:pt idx="9">
                  <c:v>55.000000000000007</c:v>
                </c:pt>
                <c:pt idx="10">
                  <c:v>65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82.5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100</c:v>
                </c:pt>
              </c:numCache>
            </c:numRef>
          </c:cat>
          <c:val>
            <c:numRef>
              <c:f>Sheet1!$I$3:$I$23</c:f>
              <c:numCache>
                <c:formatCode>0%</c:formatCode>
                <c:ptCount val="21"/>
                <c:pt idx="0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Sheet1!$O$3:$O$23</c15:f>
                <c15:dlblRangeCache>
                  <c:ptCount val="21"/>
                  <c:pt idx="2">
                    <c:v>30%</c:v>
                  </c:pt>
                  <c:pt idx="6">
                    <c:v>10%</c:v>
                  </c:pt>
                  <c:pt idx="10">
                    <c:v>25%</c:v>
                  </c:pt>
                  <c:pt idx="14">
                    <c:v>25%</c:v>
                  </c:pt>
                  <c:pt idx="18">
                    <c:v>25%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1E2-4A28-BAC0-9002ECD40EC3}"/>
            </c:ext>
          </c:extLst>
        </c:ser>
        <c:ser>
          <c:idx val="1"/>
          <c:order val="1"/>
          <c:tx>
            <c:strRef>
              <c:f>Sheet1!$J$2</c:f>
              <c:strCache>
                <c:ptCount val="1"/>
                <c:pt idx="0">
                  <c:v>Ford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8575">
              <a:solidFill>
                <a:schemeClr val="bg1"/>
              </a:solidFill>
            </a:ln>
            <a:effectLst/>
          </c:spPr>
          <c:dLbls>
            <c:dLbl>
              <c:idx val="0"/>
              <c:tx>
                <c:rich>
                  <a:bodyPr/>
                  <a:lstStyle/>
                  <a:p>
                    <a:fld id="{068571BA-13DF-4A20-87CD-FC2C1196BF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A1E2-4A28-BAC0-9002ECD40E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BFC616B-A584-4205-B359-DF9330CCEA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A1E2-4A28-BAC0-9002ECD40E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D4DCEFE-D3F0-4BC3-9A15-8E8EA9CE81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A1E2-4A28-BAC0-9002ECD40E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DE1B47-178D-4F97-86D0-570F7D3F4F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A1E2-4A28-BAC0-9002ECD40EC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C0C196B-FFCE-4A33-A2B2-6EDC2A6493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A1E2-4A28-BAC0-9002ECD40EC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D0E9BE1-C33D-495F-8FA9-43B3B8BD39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A1E2-4A28-BAC0-9002ECD40E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2467F30-BF83-4977-9313-01F532A990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A1E2-4A28-BAC0-9002ECD40EC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38D1AC7-DB7F-471F-805F-60CE8D9617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A1E2-4A28-BAC0-9002ECD40EC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20A4162-69D8-40C0-8B93-1FC0F0CD8D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A1E2-4A28-BAC0-9002ECD40EC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11B8657-D0F2-4EBD-87A5-090C40B660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A1E2-4A28-BAC0-9002ECD40EC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082BF63-FCC6-4A19-B1BD-F9D5E1EDB1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A1E2-4A28-BAC0-9002ECD40EC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53DCB62-C172-4A82-AA3A-3AC55849A8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A1E2-4A28-BAC0-9002ECD40EC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06F5B77-6B5B-446B-83A8-ED92FEF316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A1E2-4A28-BAC0-9002ECD40EC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41C50AC-7749-4D6F-8408-41B189C468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A1E2-4A28-BAC0-9002ECD40EC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B181683-E3DB-47D4-848B-4E5063C16D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A1E2-4A28-BAC0-9002ECD40EC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68F4E2C-D8B2-42E4-8BA5-9DDC401CC6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A1E2-4A28-BAC0-9002ECD40EC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CBF279D-E306-4193-9B8A-50F6B71EAC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A1E2-4A28-BAC0-9002ECD40EC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C522BBA-EC6C-4072-ACB5-6F4B5AD117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A1E2-4A28-BAC0-9002ECD40EC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5815372-4FC3-4248-AADC-99D5250AAF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A1E2-4A28-BAC0-9002ECD40EC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B785BF5-FEC4-4A84-A129-B161606496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A1E2-4A28-BAC0-9002ECD40EC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39C379F-AF21-4F09-BCE1-8D79FA607A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A1E2-4A28-BAC0-9002ECD40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Sheet1!$H$3:$H$23</c:f>
              <c:numCache>
                <c:formatCode>0"%"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12.5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40</c:v>
                </c:pt>
                <c:pt idx="7">
                  <c:v>55.000000000000007</c:v>
                </c:pt>
                <c:pt idx="8">
                  <c:v>55.000000000000007</c:v>
                </c:pt>
                <c:pt idx="9">
                  <c:v>55.000000000000007</c:v>
                </c:pt>
                <c:pt idx="10">
                  <c:v>65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82.5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100</c:v>
                </c:pt>
              </c:numCache>
            </c:numRef>
          </c:cat>
          <c:val>
            <c:numRef>
              <c:f>Sheet1!$J$3:$J$23</c:f>
              <c:numCache>
                <c:formatCode>0%</c:formatCode>
                <c:ptCount val="21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Sheet1!$P$3:$P$23</c15:f>
                <c15:dlblRangeCache>
                  <c:ptCount val="21"/>
                  <c:pt idx="2">
                    <c:v>25%</c:v>
                  </c:pt>
                  <c:pt idx="6">
                    <c:v>25%</c:v>
                  </c:pt>
                  <c:pt idx="10">
                    <c:v>25%</c:v>
                  </c:pt>
                  <c:pt idx="14">
                    <c:v>15%</c:v>
                  </c:pt>
                  <c:pt idx="18">
                    <c:v>50%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1E2-4A28-BAC0-9002ECD40EC3}"/>
            </c:ext>
          </c:extLst>
        </c:ser>
        <c:ser>
          <c:idx val="2"/>
          <c:order val="2"/>
          <c:tx>
            <c:strRef>
              <c:f>Sheet1!$K$2</c:f>
              <c:strCache>
                <c:ptCount val="1"/>
                <c:pt idx="0">
                  <c:v>Toyota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8575">
              <a:solidFill>
                <a:schemeClr val="bg1"/>
              </a:solidFill>
            </a:ln>
            <a:effectLst/>
          </c:spPr>
          <c:dLbls>
            <c:dLbl>
              <c:idx val="0"/>
              <c:tx>
                <c:rich>
                  <a:bodyPr/>
                  <a:lstStyle/>
                  <a:p>
                    <a:fld id="{15FEECCC-7B63-48B0-AF4E-D994ABBC3A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A1E2-4A28-BAC0-9002ECD40E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45629C-3816-4854-970A-64EC2CA7CA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A1E2-4A28-BAC0-9002ECD40E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679CCE0-53EB-4169-9AE0-C0D1EF6677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A1E2-4A28-BAC0-9002ECD40E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339E3CC-E33F-40BF-AA7E-E675F4949F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A1E2-4A28-BAC0-9002ECD40EC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D8CD0B2-5548-4C2F-9EA6-E652FF18A1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A1E2-4A28-BAC0-9002ECD40EC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3CB57A8-FD56-4AC2-9EE2-9CF8783F77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A1E2-4A28-BAC0-9002ECD40E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C6701B6-E41C-461D-85A5-220B7452ED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A1E2-4A28-BAC0-9002ECD40EC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B8C9794-E241-46F4-A342-53E0359CF1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B-A1E2-4A28-BAC0-9002ECD40EC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60933CB-3D59-4202-A56C-690752D62F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A1E2-4A28-BAC0-9002ECD40EC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15C7EA3-EBA2-4D4E-9722-8BE2EF9745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A1E2-4A28-BAC0-9002ECD40EC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833B788-43FC-4890-98AD-2F1E8E832E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A1E2-4A28-BAC0-9002ECD40EC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2CA1B96-FE14-4E95-9BE8-1541FB4006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F-A1E2-4A28-BAC0-9002ECD40EC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3CF4669-72A2-4732-A601-8DA47EF0D7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0-A1E2-4A28-BAC0-9002ECD40EC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28067AC-5682-4688-A878-9293386CA1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A1E2-4A28-BAC0-9002ECD40EC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3BCD115-2B61-47F6-8A39-BE1A3CABE5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A1E2-4A28-BAC0-9002ECD40EC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15B2D8D-BD8D-438A-ADD5-83C2765398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A1E2-4A28-BAC0-9002ECD40EC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C94845B-15CB-4F4D-A50A-86BB711A03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4-A1E2-4A28-BAC0-9002ECD40EC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B11693F-673B-4A77-BF1A-92F66835B6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A1E2-4A28-BAC0-9002ECD40EC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C1B2872-676E-44FB-AFBC-5162F79512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A1E2-4A28-BAC0-9002ECD40EC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EB8D53E-1C1B-4B6F-80DF-39B900A81C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A1E2-4A28-BAC0-9002ECD40EC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8E12F68-2141-4878-9A87-AFF1FA652A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8-A1E2-4A28-BAC0-9002ECD40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Sheet1!$H$3:$H$23</c:f>
              <c:numCache>
                <c:formatCode>0"%"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12.5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40</c:v>
                </c:pt>
                <c:pt idx="7">
                  <c:v>55.000000000000007</c:v>
                </c:pt>
                <c:pt idx="8">
                  <c:v>55.000000000000007</c:v>
                </c:pt>
                <c:pt idx="9">
                  <c:v>55.000000000000007</c:v>
                </c:pt>
                <c:pt idx="10">
                  <c:v>65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82.5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100</c:v>
                </c:pt>
              </c:numCache>
            </c:numRef>
          </c:cat>
          <c:val>
            <c:numRef>
              <c:f>Sheet1!$K$3:$K$23</c:f>
              <c:numCache>
                <c:formatCode>0%</c:formatCode>
                <c:ptCount val="21"/>
                <c:pt idx="0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Sheet1!$Q$3:$Q$23</c15:f>
                <c15:dlblRangeCache>
                  <c:ptCount val="21"/>
                  <c:pt idx="2">
                    <c:v>40%</c:v>
                  </c:pt>
                  <c:pt idx="6">
                    <c:v>20%</c:v>
                  </c:pt>
                  <c:pt idx="10">
                    <c:v>20%</c:v>
                  </c:pt>
                  <c:pt idx="14">
                    <c:v>30%</c:v>
                  </c:pt>
                  <c:pt idx="18">
                    <c:v>10%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A1E2-4A28-BAC0-9002ECD40EC3}"/>
            </c:ext>
          </c:extLst>
        </c:ser>
        <c:ser>
          <c:idx val="3"/>
          <c:order val="3"/>
          <c:tx>
            <c:strRef>
              <c:f>Sheet1!$L$2</c:f>
              <c:strCache>
                <c:ptCount val="1"/>
                <c:pt idx="0">
                  <c:v>Mercedes</c:v>
                </c:pt>
              </c:strCache>
            </c:strRef>
          </c:tx>
          <c:spPr>
            <a:solidFill>
              <a:schemeClr val="accent4"/>
            </a:solidFill>
            <a:ln w="28575">
              <a:solidFill>
                <a:schemeClr val="bg1"/>
              </a:solidFill>
            </a:ln>
            <a:effectLst/>
          </c:spPr>
          <c:dLbls>
            <c:dLbl>
              <c:idx val="0"/>
              <c:tx>
                <c:rich>
                  <a:bodyPr/>
                  <a:lstStyle/>
                  <a:p>
                    <a:fld id="{DEB42FBF-81BC-4DFC-9D43-F6A1BAE99D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A1E2-4A28-BAC0-9002ECD40E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EBC42FD-4182-45CF-AB02-900C7D50EB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A1E2-4A28-BAC0-9002ECD40E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9C58A6D-2339-4C39-9396-19D4131730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A1E2-4A28-BAC0-9002ECD40E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4775BA9-636C-4E72-AD97-9DD90F3D31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A1E2-4A28-BAC0-9002ECD40EC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FDE5320-3904-4C2E-9C20-C02ED165C3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A1E2-4A28-BAC0-9002ECD40EC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DB26EEF-3A61-4ECD-AA1B-801397EB53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A1E2-4A28-BAC0-9002ECD40E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7FFDF71-C356-4917-B876-E5C471BCE2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A1E2-4A28-BAC0-9002ECD40EC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A3A2E71-2620-4FF3-AA26-6A60061564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A1E2-4A28-BAC0-9002ECD40EC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9823ED4-B9FE-4488-AF7F-C4F76F70CD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A1E2-4A28-BAC0-9002ECD40EC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51B89F1-7C9F-412F-B94B-8AF1834394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A1E2-4A28-BAC0-9002ECD40EC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AA8053D-649F-444F-8A27-AA9A44F387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A1E2-4A28-BAC0-9002ECD40EC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DD974DB-DAE2-4136-B258-221309675F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A1E2-4A28-BAC0-9002ECD40EC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AAEC3F1-88FF-456D-B2F8-AB82298522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5-A1E2-4A28-BAC0-9002ECD40EC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FDB0432-ABF7-4841-A825-5AEBF86226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A1E2-4A28-BAC0-9002ECD40EC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3187C8C-FFA7-4105-B724-3C43C954F9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A1E2-4A28-BAC0-9002ECD40EC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3F1EF79-4AE3-4CB3-8EA7-8A3D37ACB5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A1E2-4A28-BAC0-9002ECD40EC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E67C2C4-8B1D-447D-B0BB-07D4C8DB6E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9-A1E2-4A28-BAC0-9002ECD40EC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E353F5C-F7A7-4CAA-A5D9-4E912CBECE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A1E2-4A28-BAC0-9002ECD40EC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2D775B7-E457-4A8A-8424-4679D4CA4F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A1E2-4A28-BAC0-9002ECD40EC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1632468-F4E9-4881-8841-766F4637D5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A1E2-4A28-BAC0-9002ECD40EC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C35FA03-1E8A-4347-97C8-471BA0EFAB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D-A1E2-4A28-BAC0-9002ECD40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Sheet1!$H$3:$H$23</c:f>
              <c:numCache>
                <c:formatCode>0"%"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12.5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40</c:v>
                </c:pt>
                <c:pt idx="7">
                  <c:v>55.000000000000007</c:v>
                </c:pt>
                <c:pt idx="8">
                  <c:v>55.000000000000007</c:v>
                </c:pt>
                <c:pt idx="9">
                  <c:v>55.000000000000007</c:v>
                </c:pt>
                <c:pt idx="10">
                  <c:v>65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82.5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100</c:v>
                </c:pt>
              </c:numCache>
            </c:numRef>
          </c:cat>
          <c:val>
            <c:numRef>
              <c:f>Sheet1!$L$3:$L$23</c:f>
              <c:numCache>
                <c:formatCode>0%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Sheet1!$R$3:$R$23</c15:f>
                <c15:dlblRangeCache>
                  <c:ptCount val="21"/>
                  <c:pt idx="2">
                    <c:v>5%</c:v>
                  </c:pt>
                  <c:pt idx="6">
                    <c:v>45%</c:v>
                  </c:pt>
                  <c:pt idx="10">
                    <c:v>30%</c:v>
                  </c:pt>
                  <c:pt idx="14">
                    <c:v>30%</c:v>
                  </c:pt>
                  <c:pt idx="18">
                    <c:v>15%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A1E2-4A28-BAC0-9002ECD4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234479"/>
        <c:axId val="1133666783"/>
      </c:areaChart>
      <c:lineChart>
        <c:grouping val="standard"/>
        <c:varyColors val="0"/>
        <c:ser>
          <c:idx val="4"/>
          <c:order val="4"/>
          <c:tx>
            <c:strRef>
              <c:f>Sheet1!$M$2</c:f>
              <c:strCache>
                <c:ptCount val="1"/>
                <c:pt idx="0">
                  <c:v>Segment Label Marker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352627A6-4697-4B63-8BCE-EF0F097A34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E2-4A28-BAC0-9002ECD40E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C9BC253-C4A1-40DB-894F-0B11512BE4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1E2-4A28-BAC0-9002ECD40E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3639421-BF1A-463B-8EEF-531E945BEC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1E2-4A28-BAC0-9002ECD40E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47977E1-F771-4805-921B-366B3D5EAE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1E2-4A28-BAC0-9002ECD40EC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B00456D-D383-4EBC-BE32-00CBAC2CE6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E2-4A28-BAC0-9002ECD40EC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B1DB423-E7DE-4067-9DD0-0B36AC1DF1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1E2-4A28-BAC0-9002ECD40E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604811D-0EB0-4DF8-9B17-3DFED1ECBD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1E2-4A28-BAC0-9002ECD40EC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340F9EB-8912-41C3-8221-3B8EEE1374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1E2-4A28-BAC0-9002ECD40EC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147CC91-6CE6-4026-96B0-E9C011F6D8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1E2-4A28-BAC0-9002ECD40EC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3E75A44-5CAD-44BE-89F9-ED9FAB46C5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1E2-4A28-BAC0-9002ECD40EC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D1614BA-37AB-443B-8A3E-89B0D5BDD0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1E2-4A28-BAC0-9002ECD40EC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23A4E60-EE64-4413-9177-C4B2B50049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A1E2-4A28-BAC0-9002ECD40EC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1F7F64F-9AA3-4E6D-B53C-95977AB407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A1E2-4A28-BAC0-9002ECD40EC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B7D56EB-0292-420B-9880-1E360844D4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1E2-4A28-BAC0-9002ECD40EC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23EC83E-5C2E-4082-B5AC-5A8E994543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1E2-4A28-BAC0-9002ECD40EC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D9191B8-E133-4071-90D8-8395E76BEF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A1E2-4A28-BAC0-9002ECD40EC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562EE38-8EDA-43AB-963D-4D52E6C1B7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A1E2-4A28-BAC0-9002ECD40EC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362C27E-AC0A-458D-8869-5449AF89B0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1E2-4A28-BAC0-9002ECD40EC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2CFE331-5226-43E9-BB9E-2E05F52CEF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1E2-4A28-BAC0-9002ECD40EC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2A53FAC-86F2-4CC9-A64C-C45E57446B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A1E2-4A28-BAC0-9002ECD40EC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0E702B08-E1B6-4A9D-9946-737A7FA684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A1E2-4A28-BAC0-9002ECD40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Sheet1!$H$3:$H$23</c:f>
              <c:numCache>
                <c:formatCode>0"%"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12.5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40</c:v>
                </c:pt>
                <c:pt idx="7">
                  <c:v>55.000000000000007</c:v>
                </c:pt>
                <c:pt idx="8">
                  <c:v>55.000000000000007</c:v>
                </c:pt>
                <c:pt idx="9">
                  <c:v>55.000000000000007</c:v>
                </c:pt>
                <c:pt idx="10">
                  <c:v>65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82.5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100</c:v>
                </c:pt>
              </c:numCache>
            </c:numRef>
          </c:cat>
          <c:val>
            <c:numRef>
              <c:f>Sheet1!$M$3:$M$23</c:f>
              <c:numCache>
                <c:formatCode>General</c:formatCode>
                <c:ptCount val="21"/>
                <c:pt idx="2" formatCode="0%">
                  <c:v>1</c:v>
                </c:pt>
                <c:pt idx="6" formatCode="0%">
                  <c:v>1</c:v>
                </c:pt>
                <c:pt idx="10" formatCode="0%">
                  <c:v>1</c:v>
                </c:pt>
                <c:pt idx="14" formatCode="0%">
                  <c:v>1</c:v>
                </c:pt>
                <c:pt idx="18" formatCode="0%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Sheet1!$N$3:$N$23</c15:f>
                <c15:dlblRangeCache>
                  <c:ptCount val="21"/>
                  <c:pt idx="2">
                    <c:v>Crossover (25%)</c:v>
                  </c:pt>
                  <c:pt idx="6">
                    <c:v>Hatchback (30%)</c:v>
                  </c:pt>
                  <c:pt idx="10">
                    <c:v>Convertible (20%)</c:v>
                  </c:pt>
                  <c:pt idx="14">
                    <c:v>Coupe (15%)</c:v>
                  </c:pt>
                  <c:pt idx="18">
                    <c:v>SUV (10%)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A1E2-4A28-BAC0-9002ECD4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234479"/>
        <c:axId val="1133666783"/>
      </c:lineChart>
      <c:dateAx>
        <c:axId val="1344234479"/>
        <c:scaling>
          <c:orientation val="minMax"/>
        </c:scaling>
        <c:delete val="0"/>
        <c:axPos val="b"/>
        <c:numFmt formatCode="0&quot;%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666783"/>
        <c:crosses val="autoZero"/>
        <c:auto val="0"/>
        <c:lblOffset val="100"/>
        <c:baseTimeUnit val="days"/>
        <c:majorUnit val="10"/>
        <c:majorTimeUnit val="days"/>
        <c:minorUnit val="10"/>
        <c:minorTimeUnit val="days"/>
      </c:dateAx>
      <c:valAx>
        <c:axId val="1133666783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234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340248</xdr:colOff>
      <xdr:row>0</xdr:row>
      <xdr:rowOff>0</xdr:rowOff>
    </xdr:from>
    <xdr:to>
      <xdr:col>18</xdr:col>
      <xdr:colOff>464820</xdr:colOff>
      <xdr:row>26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115F86-EEB7-45D1-85CA-6F3D18DEA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38D4F-FC02-45B4-AA0C-47FFC4180577}">
  <dimension ref="A1:R23"/>
  <sheetViews>
    <sheetView tabSelected="1" zoomScale="55" zoomScaleNormal="55" workbookViewId="0">
      <selection activeCell="C13" sqref="C13"/>
    </sheetView>
  </sheetViews>
  <sheetFormatPr defaultRowHeight="14.4" x14ac:dyDescent="0.3"/>
  <cols>
    <col min="1" max="1" width="10.21875" customWidth="1"/>
    <col min="2" max="2" width="12.44140625" customWidth="1"/>
    <col min="3" max="3" width="5.88671875" customWidth="1"/>
    <col min="4" max="4" width="4.88671875" customWidth="1"/>
    <col min="5" max="5" width="7" customWidth="1"/>
    <col min="6" max="6" width="10.21875" customWidth="1"/>
    <col min="12" max="12" width="10" customWidth="1"/>
    <col min="13" max="13" width="20" customWidth="1"/>
    <col min="14" max="14" width="15.6640625" customWidth="1"/>
    <col min="15" max="15" width="12.6640625" customWidth="1"/>
    <col min="16" max="16" width="11.109375" customWidth="1"/>
    <col min="17" max="17" width="13.21875" customWidth="1"/>
    <col min="18" max="18" width="15.109375" customWidth="1"/>
  </cols>
  <sheetData>
    <row r="1" spans="1:18" x14ac:dyDescent="0.3">
      <c r="C1" s="13" t="s">
        <v>17</v>
      </c>
      <c r="D1" s="13"/>
      <c r="E1" s="13"/>
      <c r="F1" s="13"/>
    </row>
    <row r="2" spans="1:18" x14ac:dyDescent="0.3">
      <c r="A2" s="2" t="s">
        <v>0</v>
      </c>
      <c r="B2" s="3" t="s">
        <v>10</v>
      </c>
      <c r="C2" s="3" t="s">
        <v>5</v>
      </c>
      <c r="D2" s="3" t="s">
        <v>6</v>
      </c>
      <c r="E2" s="3" t="s">
        <v>7</v>
      </c>
      <c r="F2" s="5" t="s">
        <v>8</v>
      </c>
      <c r="I2" s="3" t="s">
        <v>5</v>
      </c>
      <c r="J2" s="3" t="s">
        <v>6</v>
      </c>
      <c r="K2" s="3" t="s">
        <v>7</v>
      </c>
      <c r="L2" s="5" t="s">
        <v>8</v>
      </c>
      <c r="M2" s="6" t="s">
        <v>16</v>
      </c>
      <c r="N2" s="6" t="s">
        <v>14</v>
      </c>
      <c r="O2" s="3" t="s">
        <v>11</v>
      </c>
      <c r="P2" s="3" t="s">
        <v>12</v>
      </c>
      <c r="Q2" s="3" t="s">
        <v>15</v>
      </c>
      <c r="R2" s="5" t="s">
        <v>13</v>
      </c>
    </row>
    <row r="3" spans="1:18" x14ac:dyDescent="0.3">
      <c r="A3" t="s">
        <v>4</v>
      </c>
      <c r="B3" s="7">
        <v>0.25</v>
      </c>
      <c r="C3" s="8">
        <v>0.3</v>
      </c>
      <c r="D3" s="8">
        <v>0.25</v>
      </c>
      <c r="E3" s="8">
        <v>0.4</v>
      </c>
      <c r="F3" s="8">
        <v>0.05</v>
      </c>
      <c r="H3" s="4">
        <v>0</v>
      </c>
      <c r="I3" s="1">
        <v>0</v>
      </c>
      <c r="J3" s="1">
        <v>0</v>
      </c>
      <c r="K3" s="1">
        <v>0</v>
      </c>
      <c r="L3" s="1">
        <v>0</v>
      </c>
    </row>
    <row r="4" spans="1:18" x14ac:dyDescent="0.3">
      <c r="A4" t="s">
        <v>1</v>
      </c>
      <c r="B4" s="7">
        <v>0.3</v>
      </c>
      <c r="C4" s="11">
        <v>0.1</v>
      </c>
      <c r="D4" s="11">
        <v>0.25</v>
      </c>
      <c r="E4" s="11">
        <v>0.2</v>
      </c>
      <c r="F4" s="11">
        <v>0.45</v>
      </c>
      <c r="H4" s="4">
        <v>0</v>
      </c>
      <c r="I4" s="8">
        <f>$C$3</f>
        <v>0.3</v>
      </c>
      <c r="J4" s="8">
        <f>$D$3</f>
        <v>0.25</v>
      </c>
      <c r="K4" s="8">
        <f>$E$3</f>
        <v>0.4</v>
      </c>
      <c r="L4" s="8">
        <f>$F$3</f>
        <v>0.05</v>
      </c>
    </row>
    <row r="5" spans="1:18" x14ac:dyDescent="0.3">
      <c r="A5" t="s">
        <v>9</v>
      </c>
      <c r="B5" s="7">
        <v>0.2</v>
      </c>
      <c r="C5" s="9">
        <v>0.25</v>
      </c>
      <c r="D5" s="9">
        <v>0.25</v>
      </c>
      <c r="E5" s="9">
        <v>0.2</v>
      </c>
      <c r="F5" s="9">
        <v>0.3</v>
      </c>
      <c r="H5" s="4">
        <f>(H4+H6)/2</f>
        <v>12.5</v>
      </c>
      <c r="I5" s="8">
        <f t="shared" ref="I5:I6" si="0">$C$3</f>
        <v>0.3</v>
      </c>
      <c r="J5" s="8">
        <f t="shared" ref="J5:J6" si="1">$D$3</f>
        <v>0.25</v>
      </c>
      <c r="K5" s="8">
        <f t="shared" ref="K5:K6" si="2">$E$3</f>
        <v>0.4</v>
      </c>
      <c r="L5" s="8">
        <f t="shared" ref="L5:L6" si="3">$F$3</f>
        <v>0.05</v>
      </c>
      <c r="M5" s="1">
        <v>1</v>
      </c>
      <c r="N5" t="str">
        <f>A3&amp;TEXT(B3, " (#%)")</f>
        <v>Crossover (25%)</v>
      </c>
      <c r="O5" s="8">
        <f>$C$3</f>
        <v>0.3</v>
      </c>
      <c r="P5" s="8">
        <f>$D$3</f>
        <v>0.25</v>
      </c>
      <c r="Q5" s="8">
        <f>$E$3</f>
        <v>0.4</v>
      </c>
      <c r="R5" s="8">
        <f>$F$3</f>
        <v>0.05</v>
      </c>
    </row>
    <row r="6" spans="1:18" x14ac:dyDescent="0.3">
      <c r="A6" t="s">
        <v>3</v>
      </c>
      <c r="B6" s="7">
        <v>0.15</v>
      </c>
      <c r="C6" s="10">
        <v>0.25</v>
      </c>
      <c r="D6" s="10">
        <v>0.15</v>
      </c>
      <c r="E6" s="10">
        <v>0.3</v>
      </c>
      <c r="F6" s="10">
        <v>0.3</v>
      </c>
      <c r="H6" s="4">
        <f>SUM($B$3:$B$3)*100</f>
        <v>25</v>
      </c>
      <c r="I6" s="8">
        <f t="shared" si="0"/>
        <v>0.3</v>
      </c>
      <c r="J6" s="8">
        <f t="shared" si="1"/>
        <v>0.25</v>
      </c>
      <c r="K6" s="8">
        <f t="shared" si="2"/>
        <v>0.4</v>
      </c>
      <c r="L6" s="8">
        <f t="shared" si="3"/>
        <v>0.05</v>
      </c>
    </row>
    <row r="7" spans="1:18" x14ac:dyDescent="0.3">
      <c r="A7" t="s">
        <v>2</v>
      </c>
      <c r="B7" s="7">
        <v>0.1</v>
      </c>
      <c r="C7" s="12">
        <v>0.25</v>
      </c>
      <c r="D7" s="12">
        <v>0.5</v>
      </c>
      <c r="E7" s="12">
        <v>0.1</v>
      </c>
      <c r="F7" s="12">
        <v>0.15</v>
      </c>
      <c r="H7" s="4">
        <f t="shared" ref="H7:H8" si="4">SUM($B$3:$B$3)*100</f>
        <v>25</v>
      </c>
      <c r="I7" s="1">
        <v>0</v>
      </c>
      <c r="J7" s="1">
        <v>0</v>
      </c>
      <c r="K7" s="1">
        <v>0</v>
      </c>
      <c r="L7" s="1">
        <v>0</v>
      </c>
    </row>
    <row r="8" spans="1:18" x14ac:dyDescent="0.3">
      <c r="H8" s="4">
        <f t="shared" si="4"/>
        <v>25</v>
      </c>
      <c r="I8" s="11">
        <f>$C$4</f>
        <v>0.1</v>
      </c>
      <c r="J8" s="11">
        <f>$D$4</f>
        <v>0.25</v>
      </c>
      <c r="K8" s="11">
        <f>$E$4</f>
        <v>0.2</v>
      </c>
      <c r="L8" s="11">
        <f>$F$4</f>
        <v>0.45</v>
      </c>
    </row>
    <row r="9" spans="1:18" x14ac:dyDescent="0.3">
      <c r="H9" s="4">
        <f>(H8+H10)/2</f>
        <v>40</v>
      </c>
      <c r="I9" s="11">
        <f t="shared" ref="I9:I10" si="5">$C$4</f>
        <v>0.1</v>
      </c>
      <c r="J9" s="11">
        <f t="shared" ref="J9:J10" si="6">$D$4</f>
        <v>0.25</v>
      </c>
      <c r="K9" s="11">
        <f t="shared" ref="K9:K10" si="7">$E$4</f>
        <v>0.2</v>
      </c>
      <c r="L9" s="11">
        <f t="shared" ref="L9:L10" si="8">$F$4</f>
        <v>0.45</v>
      </c>
      <c r="M9" s="1">
        <v>1</v>
      </c>
      <c r="N9" t="str">
        <f>A4&amp;TEXT(B4, " (#%)")</f>
        <v>Hatchback (30%)</v>
      </c>
      <c r="O9" s="11">
        <f t="shared" ref="O9" si="9">$C$4</f>
        <v>0.1</v>
      </c>
      <c r="P9" s="11">
        <f t="shared" ref="P9" si="10">$D$4</f>
        <v>0.25</v>
      </c>
      <c r="Q9" s="11">
        <f t="shared" ref="Q9" si="11">$E$4</f>
        <v>0.2</v>
      </c>
      <c r="R9" s="11">
        <f t="shared" ref="R9" si="12">$F$4</f>
        <v>0.45</v>
      </c>
    </row>
    <row r="10" spans="1:18" x14ac:dyDescent="0.3">
      <c r="B10" s="7"/>
      <c r="H10" s="4">
        <f>SUM($B$3:$B$4)*100</f>
        <v>55.000000000000007</v>
      </c>
      <c r="I10" s="11">
        <f t="shared" si="5"/>
        <v>0.1</v>
      </c>
      <c r="J10" s="11">
        <f t="shared" si="6"/>
        <v>0.25</v>
      </c>
      <c r="K10" s="11">
        <f t="shared" si="7"/>
        <v>0.2</v>
      </c>
      <c r="L10" s="11">
        <f t="shared" si="8"/>
        <v>0.45</v>
      </c>
    </row>
    <row r="11" spans="1:18" x14ac:dyDescent="0.3">
      <c r="H11" s="4">
        <f t="shared" ref="H11:H12" si="13">SUM($B$3:$B$4)*100</f>
        <v>55.000000000000007</v>
      </c>
      <c r="I11" s="1">
        <v>0</v>
      </c>
      <c r="J11" s="1">
        <v>0</v>
      </c>
      <c r="K11" s="1">
        <v>0</v>
      </c>
      <c r="L11" s="1">
        <v>0</v>
      </c>
    </row>
    <row r="12" spans="1:18" x14ac:dyDescent="0.3">
      <c r="H12" s="4">
        <f t="shared" si="13"/>
        <v>55.000000000000007</v>
      </c>
      <c r="I12" s="9">
        <f>$C$5</f>
        <v>0.25</v>
      </c>
      <c r="J12" s="9">
        <f>$D$5</f>
        <v>0.25</v>
      </c>
      <c r="K12" s="9">
        <f>$E$5</f>
        <v>0.2</v>
      </c>
      <c r="L12" s="9">
        <f>$F$5</f>
        <v>0.3</v>
      </c>
    </row>
    <row r="13" spans="1:18" x14ac:dyDescent="0.3">
      <c r="H13" s="4">
        <f>(H12+H14)/2</f>
        <v>65</v>
      </c>
      <c r="I13" s="9">
        <f t="shared" ref="I13:I14" si="14">$C$5</f>
        <v>0.25</v>
      </c>
      <c r="J13" s="9">
        <f t="shared" ref="J13:J14" si="15">$D$5</f>
        <v>0.25</v>
      </c>
      <c r="K13" s="9">
        <f t="shared" ref="K13:K14" si="16">$E$5</f>
        <v>0.2</v>
      </c>
      <c r="L13" s="9">
        <f t="shared" ref="L13:L14" si="17">$F$5</f>
        <v>0.3</v>
      </c>
      <c r="M13" s="1">
        <v>1</v>
      </c>
      <c r="N13" t="str">
        <f>A5&amp;TEXT(B5, " (#%)")</f>
        <v>Convertible (20%)</v>
      </c>
      <c r="O13" s="9">
        <f t="shared" ref="O13" si="18">$C$5</f>
        <v>0.25</v>
      </c>
      <c r="P13" s="9">
        <f t="shared" ref="P13" si="19">$D$5</f>
        <v>0.25</v>
      </c>
      <c r="Q13" s="9">
        <f t="shared" ref="Q13" si="20">$E$5</f>
        <v>0.2</v>
      </c>
      <c r="R13" s="9">
        <f t="shared" ref="R13" si="21">$F$5</f>
        <v>0.3</v>
      </c>
    </row>
    <row r="14" spans="1:18" x14ac:dyDescent="0.3">
      <c r="H14" s="4">
        <f>SUM($B$3:$B$5)*100</f>
        <v>75</v>
      </c>
      <c r="I14" s="9">
        <f t="shared" si="14"/>
        <v>0.25</v>
      </c>
      <c r="J14" s="9">
        <f t="shared" si="15"/>
        <v>0.25</v>
      </c>
      <c r="K14" s="9">
        <f t="shared" si="16"/>
        <v>0.2</v>
      </c>
      <c r="L14" s="9">
        <f t="shared" si="17"/>
        <v>0.3</v>
      </c>
    </row>
    <row r="15" spans="1:18" x14ac:dyDescent="0.3">
      <c r="H15" s="4">
        <f t="shared" ref="H15:H16" si="22">SUM($B$3:$B$5)*100</f>
        <v>75</v>
      </c>
      <c r="I15" s="1">
        <v>0</v>
      </c>
      <c r="J15" s="1">
        <v>0</v>
      </c>
      <c r="K15" s="1">
        <v>0</v>
      </c>
      <c r="L15" s="1">
        <v>0</v>
      </c>
    </row>
    <row r="16" spans="1:18" x14ac:dyDescent="0.3">
      <c r="H16" s="4">
        <f t="shared" si="22"/>
        <v>75</v>
      </c>
      <c r="I16" s="10">
        <f>$C$6</f>
        <v>0.25</v>
      </c>
      <c r="J16" s="10">
        <f>$D$6</f>
        <v>0.15</v>
      </c>
      <c r="K16" s="10">
        <f>$E$6</f>
        <v>0.3</v>
      </c>
      <c r="L16" s="10">
        <f>$F$6</f>
        <v>0.3</v>
      </c>
    </row>
    <row r="17" spans="8:18" x14ac:dyDescent="0.3">
      <c r="H17" s="4">
        <f>(H16+H18)/2</f>
        <v>82.5</v>
      </c>
      <c r="I17" s="10">
        <f t="shared" ref="I17:I18" si="23">$C$6</f>
        <v>0.25</v>
      </c>
      <c r="J17" s="10">
        <f t="shared" ref="J17:J18" si="24">$D$6</f>
        <v>0.15</v>
      </c>
      <c r="K17" s="10">
        <f t="shared" ref="K17:K18" si="25">$E$6</f>
        <v>0.3</v>
      </c>
      <c r="L17" s="10">
        <f t="shared" ref="L17:L18" si="26">$F$6</f>
        <v>0.3</v>
      </c>
      <c r="M17" s="1">
        <v>1</v>
      </c>
      <c r="N17" t="str">
        <f>A6&amp;TEXT(B6, " (#%)")</f>
        <v>Coupe (15%)</v>
      </c>
      <c r="O17" s="10">
        <f t="shared" ref="O17" si="27">$C$6</f>
        <v>0.25</v>
      </c>
      <c r="P17" s="10">
        <f t="shared" ref="P17" si="28">$D$6</f>
        <v>0.15</v>
      </c>
      <c r="Q17" s="10">
        <f t="shared" ref="Q17" si="29">$E$6</f>
        <v>0.3</v>
      </c>
      <c r="R17" s="10">
        <f t="shared" ref="R17" si="30">$F$6</f>
        <v>0.3</v>
      </c>
    </row>
    <row r="18" spans="8:18" x14ac:dyDescent="0.3">
      <c r="H18" s="4">
        <f>SUM($B$3:$B$6)*100</f>
        <v>90</v>
      </c>
      <c r="I18" s="10">
        <f t="shared" si="23"/>
        <v>0.25</v>
      </c>
      <c r="J18" s="10">
        <f t="shared" si="24"/>
        <v>0.15</v>
      </c>
      <c r="K18" s="10">
        <f t="shared" si="25"/>
        <v>0.3</v>
      </c>
      <c r="L18" s="10">
        <f t="shared" si="26"/>
        <v>0.3</v>
      </c>
    </row>
    <row r="19" spans="8:18" x14ac:dyDescent="0.3">
      <c r="H19" s="4">
        <f t="shared" ref="H19:H20" si="31">SUM($B$3:$B$6)*100</f>
        <v>90</v>
      </c>
      <c r="I19" s="1">
        <v>0</v>
      </c>
      <c r="J19" s="1">
        <v>0</v>
      </c>
      <c r="K19" s="1">
        <v>0</v>
      </c>
      <c r="L19" s="1">
        <v>0</v>
      </c>
    </row>
    <row r="20" spans="8:18" x14ac:dyDescent="0.3">
      <c r="H20" s="4">
        <f t="shared" si="31"/>
        <v>90</v>
      </c>
      <c r="I20" s="12">
        <f>$C$7</f>
        <v>0.25</v>
      </c>
      <c r="J20" s="12">
        <f>$D$7</f>
        <v>0.5</v>
      </c>
      <c r="K20" s="12">
        <f>$E$7</f>
        <v>0.1</v>
      </c>
      <c r="L20" s="12">
        <f>$F$7</f>
        <v>0.15</v>
      </c>
    </row>
    <row r="21" spans="8:18" x14ac:dyDescent="0.3">
      <c r="H21" s="4">
        <f>(H20+H22)/2</f>
        <v>95</v>
      </c>
      <c r="I21" s="12">
        <f t="shared" ref="I21:I22" si="32">$C$7</f>
        <v>0.25</v>
      </c>
      <c r="J21" s="12">
        <f t="shared" ref="J21:J22" si="33">$D$7</f>
        <v>0.5</v>
      </c>
      <c r="K21" s="12">
        <f t="shared" ref="K21:K22" si="34">$E$7</f>
        <v>0.1</v>
      </c>
      <c r="L21" s="12">
        <f t="shared" ref="L21:L22" si="35">$F$7</f>
        <v>0.15</v>
      </c>
      <c r="M21" s="1">
        <v>1</v>
      </c>
      <c r="N21" t="str">
        <f>A7&amp;TEXT(B7, " (#%)")</f>
        <v>SUV (10%)</v>
      </c>
      <c r="O21" s="12">
        <f t="shared" ref="O21" si="36">$C$7</f>
        <v>0.25</v>
      </c>
      <c r="P21" s="12">
        <f t="shared" ref="P21" si="37">$D$7</f>
        <v>0.5</v>
      </c>
      <c r="Q21" s="12">
        <f t="shared" ref="Q21" si="38">$E$7</f>
        <v>0.1</v>
      </c>
      <c r="R21" s="12">
        <f t="shared" ref="R21" si="39">$F$7</f>
        <v>0.15</v>
      </c>
    </row>
    <row r="22" spans="8:18" x14ac:dyDescent="0.3">
      <c r="H22" s="4">
        <f>SUM($B$3:$B$7)*100</f>
        <v>100</v>
      </c>
      <c r="I22" s="12">
        <f t="shared" si="32"/>
        <v>0.25</v>
      </c>
      <c r="J22" s="12">
        <f t="shared" si="33"/>
        <v>0.5</v>
      </c>
      <c r="K22" s="12">
        <f t="shared" si="34"/>
        <v>0.1</v>
      </c>
      <c r="L22" s="12">
        <f t="shared" si="35"/>
        <v>0.15</v>
      </c>
    </row>
    <row r="23" spans="8:18" x14ac:dyDescent="0.3">
      <c r="H23" s="4">
        <f>SUM($B$3:$B$7)*100</f>
        <v>100</v>
      </c>
      <c r="I23" s="1">
        <v>0</v>
      </c>
      <c r="J23" s="1">
        <v>0</v>
      </c>
      <c r="K23" s="1">
        <v>0</v>
      </c>
      <c r="L23" s="1">
        <v>0</v>
      </c>
    </row>
  </sheetData>
  <mergeCells count="1">
    <mergeCell ref="C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2020-06-29T13:41:50Z</dcterms:modified>
</cp:coreProperties>
</file>