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D35666E0-54B4-47AA-99BC-9CA34559D62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22" r:id="rId1"/>
    <sheet name="MAX IF Array" sheetId="18" r:id="rId2"/>
    <sheet name="MAX IF Array $" sheetId="17" r:id="rId3"/>
    <sheet name="MAX IF Array - Multiple" sheetId="4" r:id="rId4"/>
    <sheet name="MAX IF Array - Multiple+Ref" sheetId="19" r:id="rId5"/>
    <sheet name="MAX IF Array - Multiple+Ref $" sheetId="20" r:id="rId6"/>
    <sheet name="MAXIFS" sheetId="21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 a="1"/>
  <c r="G3" i="4" s="1"/>
  <c r="G4" i="21" l="1"/>
  <c r="G3" i="21"/>
  <c r="G4" i="20" a="1"/>
  <c r="G4" i="20" s="1"/>
  <c r="G3" i="20" a="1"/>
  <c r="G3" i="20" s="1"/>
  <c r="G4" i="19" a="1"/>
  <c r="G4" i="19" s="1"/>
  <c r="G3" i="19" a="1"/>
  <c r="G3" i="19" s="1"/>
  <c r="G4" i="4" a="1"/>
  <c r="G4" i="4" s="1"/>
  <c r="G4" i="17" a="1"/>
  <c r="G4" i="17" s="1"/>
  <c r="G3" i="17" a="1"/>
  <c r="G3" i="17" s="1"/>
  <c r="G4" i="18" a="1"/>
  <c r="G4" i="18" s="1"/>
  <c r="G3" i="18" a="1"/>
  <c r="G3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<sst xmlns="http://schemas.openxmlformats.org/spreadsheetml/2006/main" count="109" uniqueCount="26">
  <si>
    <t>Store Name</t>
  </si>
  <si>
    <t>Order Date</t>
  </si>
  <si>
    <t>Order Size</t>
  </si>
  <si>
    <t>A</t>
  </si>
  <si>
    <t>B</t>
  </si>
  <si>
    <t>Largest Order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</si>
  <si>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</si>
  <si>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</si>
  <si>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</si>
  <si>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</si>
  <si>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</si>
  <si>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</si>
  <si>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</si>
  <si>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</si>
  <si>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</si>
  <si>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</si>
  <si>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</si>
  <si>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MAX IF Array</t>
  </si>
  <si>
    <t>MAX IF Array $</t>
  </si>
  <si>
    <t>MAX IF Array - Multiple</t>
  </si>
  <si>
    <t>MAX IF Array - Multiple+Ref</t>
  </si>
  <si>
    <t>MAX IF Array - Multiple+Ref $</t>
  </si>
  <si>
    <t>MAXIFS</t>
  </si>
  <si>
    <t>MAX IF WITH CONDITION</t>
  </si>
  <si>
    <t>automateexcel.com/formulas/max-if-with-condition/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</si>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</sst>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;@"/>
    <numFmt numFmtId="165" formatCode="mmm\ yyyy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164" fontId="0" fillId="3" borderId="1" xfId="0" applyNumberFormat="1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165" fontId="0" fillId="5" borderId="2" xfId="0" applyNumberFormat="1" applyFont="1" applyFill="1" applyBorder="1" applyAlignment="1">
      <alignment horizontal="center" vertical="center"/>
    </xf>
    <xf numFmtId="3" fontId="0" fillId="5" borderId="2" xfId="0" applyNumberFormat="1" applyFont="1" applyFill="1" applyBorder="1" applyAlignment="1">
      <alignment horizontal="center" vertical="center"/>
    </xf>
    <xf numFmtId="165" fontId="0" fillId="0" borderId="2" xfId="0" applyNumberFormat="1" applyFont="1" applyBorder="1" applyAlignment="1">
      <alignment horizontal="center" vertical="center"/>
    </xf>
    <xf numFmtId="3" fontId="0" fillId="0" borderId="2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3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2F50DE25-F49D-48B2-A96B-F03B5095C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90FB1F4D-B052-4B7C-9A83-92F130979E22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120AA235-87A8-41C6-89D1-F03A87D68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FE8DCFE1-01C3-4E86-8E22-C6A6989011D2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292100</xdr:colOff>
      <xdr:row>10</xdr:row>
      <xdr:rowOff>152400</xdr:rowOff>
    </xdr:from>
    <xdr:to>
      <xdr:col>6</xdr:col>
      <xdr:colOff>254000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8C7CF3-112D-4224-8C3B-4A622F4460C6}"/>
            </a:ext>
          </a:extLst>
        </xdr:cNvPr>
        <xdr:cNvSpPr/>
      </xdr:nvSpPr>
      <xdr:spPr>
        <a:xfrm>
          <a:off x="2921000" y="21240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339725</xdr:colOff>
      <xdr:row>10</xdr:row>
      <xdr:rowOff>152400</xdr:rowOff>
    </xdr:from>
    <xdr:to>
      <xdr:col>6</xdr:col>
      <xdr:colOff>15875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A2E3AE-2D0E-4E9F-BA2C-A619A929D073}"/>
            </a:ext>
          </a:extLst>
        </xdr:cNvPr>
        <xdr:cNvSpPr/>
      </xdr:nvSpPr>
      <xdr:spPr>
        <a:xfrm>
          <a:off x="2921000" y="20478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82550</xdr:colOff>
      <xdr:row>10</xdr:row>
      <xdr:rowOff>152400</xdr:rowOff>
    </xdr:from>
    <xdr:to>
      <xdr:col>6</xdr:col>
      <xdr:colOff>301625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4829D2-8F75-4F29-9A2B-8A8CF0E805D5}"/>
            </a:ext>
          </a:extLst>
        </xdr:cNvPr>
        <xdr:cNvSpPr/>
      </xdr:nvSpPr>
      <xdr:spPr>
        <a:xfrm>
          <a:off x="2921000" y="21431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34925</xdr:colOff>
      <xdr:row>10</xdr:row>
      <xdr:rowOff>152400</xdr:rowOff>
    </xdr:from>
    <xdr:to>
      <xdr:col>6</xdr:col>
      <xdr:colOff>158750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A4F407-753A-4B2B-993B-9C65E4F55208}"/>
            </a:ext>
          </a:extLst>
        </xdr:cNvPr>
        <xdr:cNvSpPr/>
      </xdr:nvSpPr>
      <xdr:spPr>
        <a:xfrm>
          <a:off x="2921000" y="21050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339725</xdr:colOff>
      <xdr:row>10</xdr:row>
      <xdr:rowOff>152400</xdr:rowOff>
    </xdr:from>
    <xdr:to>
      <xdr:col>6</xdr:col>
      <xdr:colOff>15875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F8C892-6782-4173-A93E-0F9A249839D5}"/>
            </a:ext>
          </a:extLst>
        </xdr:cNvPr>
        <xdr:cNvSpPr/>
      </xdr:nvSpPr>
      <xdr:spPr>
        <a:xfrm>
          <a:off x="2921000" y="20478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215900</xdr:colOff>
      <xdr:row>10</xdr:row>
      <xdr:rowOff>152400</xdr:rowOff>
    </xdr:from>
    <xdr:to>
      <xdr:col>6</xdr:col>
      <xdr:colOff>15875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83F36D-2C73-48E5-8763-28E92A300504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F75B15-328C-499F-8196-EDDB7E6029FC}" name="Table1" displayName="Table1" ref="B4:B10" totalsRowShown="0">
  <tableColumns count="1">
    <tableColumn id="1" xr3:uid="{DEF0E902-9375-4FBC-82DB-C9829FCCC2AD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94DAF4B-DEA0-4720-8666-FB0B82B2E960}" name="Table2" displayName="Table2" ref="F4:F7" totalsRowShown="0" headerRowDxfId="0">
  <tableColumns count="1">
    <tableColumn id="1" xr3:uid="{32B02398-C867-4A9A-899B-8C3770EED001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max-if-with-condition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max-if-with-condition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max-if-with-condition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max-if-with-condition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max-if-with-condition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max-if-with-condition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max-if-with-conditio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A24C7-12EA-4AC2-931C-6294D3395F30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2" t="s">
        <v>23</v>
      </c>
    </row>
    <row r="2" spans="1:6" x14ac:dyDescent="0.25">
      <c r="B2" s="13" t="s">
        <v>24</v>
      </c>
    </row>
    <row r="4" spans="1:6" x14ac:dyDescent="0.25">
      <c r="B4" t="s">
        <v>6</v>
      </c>
      <c r="F4" s="14" t="s">
        <v>7</v>
      </c>
    </row>
    <row r="5" spans="1:6" x14ac:dyDescent="0.25">
      <c r="B5" s="13" t="s">
        <v>17</v>
      </c>
      <c r="F5" s="13" t="s">
        <v>8</v>
      </c>
    </row>
    <row r="6" spans="1:6" x14ac:dyDescent="0.25">
      <c r="B6" s="13" t="s">
        <v>18</v>
      </c>
      <c r="F6" s="13" t="s">
        <v>9</v>
      </c>
    </row>
    <row r="7" spans="1:6" x14ac:dyDescent="0.25">
      <c r="B7" s="13" t="s">
        <v>19</v>
      </c>
      <c r="F7" s="13" t="s">
        <v>10</v>
      </c>
    </row>
    <row r="8" spans="1:6" x14ac:dyDescent="0.25">
      <c r="B8" s="13" t="s">
        <v>20</v>
      </c>
    </row>
    <row r="9" spans="1:6" x14ac:dyDescent="0.25">
      <c r="B9" s="13" t="s">
        <v>21</v>
      </c>
    </row>
    <row r="10" spans="1:6" x14ac:dyDescent="0.25">
      <c r="B10" s="13" t="s">
        <v>22</v>
      </c>
    </row>
    <row r="12" spans="1:6" x14ac:dyDescent="0.25">
      <c r="F12" s="14"/>
    </row>
    <row r="13" spans="1:6" ht="20.25" thickBot="1" x14ac:dyDescent="0.35">
      <c r="B13" s="15" t="s">
        <v>11</v>
      </c>
    </row>
    <row r="14" spans="1:6" ht="15.75" thickTop="1" x14ac:dyDescent="0.25">
      <c r="B14" s="16" t="s">
        <v>12</v>
      </c>
    </row>
    <row r="37" spans="2:2" x14ac:dyDescent="0.25">
      <c r="B37" s="17" t="s">
        <v>13</v>
      </c>
    </row>
    <row r="38" spans="2:2" x14ac:dyDescent="0.25">
      <c r="B38" s="17" t="s">
        <v>14</v>
      </c>
    </row>
    <row r="39" spans="2:2" x14ac:dyDescent="0.25">
      <c r="B39" s="17" t="s">
        <v>15</v>
      </c>
    </row>
    <row r="47" spans="2:2" x14ac:dyDescent="0.25">
      <c r="B47" s="16" t="s">
        <v>16</v>
      </c>
    </row>
  </sheetData>
  <dataConsolidate/>
  <hyperlinks>
    <hyperlink ref="B2" r:id="rId1" display="https://www.automateexcel.com/formulas/max-if-with-condition/" xr:uid="{DA987E76-B5A7-4452-A659-20D2E8175B48}"/>
    <hyperlink ref="F5" r:id="rId2" xr:uid="{219D3107-B8B2-4B24-B6A9-0B250393CCC4}"/>
    <hyperlink ref="F6" r:id="rId3" xr:uid="{A56E2BFB-5F5C-4D99-86DA-0444ECBFEF10}"/>
    <hyperlink ref="F7" r:id="rId4" xr:uid="{70175BCF-5E7A-4E8D-B212-D1DA632D5700}"/>
    <hyperlink ref="B5" location="'MAX IF Array'!$A$1" display="MAX IF Array" xr:uid="{2771F05A-B21E-477E-B097-41CAA5C3669E}"/>
    <hyperlink ref="B6" location="'MAX IF Array $'!$A$1" display="MAX IF Array $" xr:uid="{C8B8ACD7-7C57-497F-A4F3-507036C3801E}"/>
    <hyperlink ref="B7" location="'MAX IF Array - Multiple'!$A$1" display="MAX IF Array - Multiple" xr:uid="{01A0BFB1-22D4-4113-AF3A-526FDAE9AAF6}"/>
    <hyperlink ref="B8" location="'MAX IF Array - Multiple+Ref'!$A$1" display="MAX IF Array - Multiple+Ref" xr:uid="{62895855-B0EB-459F-B7F5-C3AFAA43E920}"/>
    <hyperlink ref="B9" location="'MAX IF Array - Multiple+Ref $'!$A$1" display="MAX IF Array - Multiple+Ref $" xr:uid="{45283D4D-CAEF-4127-990A-E419AC939345}"/>
    <hyperlink ref="B10" location="'MAXIFS'!$A$1" display="MAXIFS" xr:uid="{24699F0F-D788-405D-BE5B-E00EE1CF04B3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D5B92-55F4-42B2-867F-D6A8B095D00B}">
  <sheetPr codeName="Sheet1"/>
  <dimension ref="B2:G12"/>
  <sheetViews>
    <sheetView showGridLines="0" workbookViewId="0">
      <selection activeCell="G3" sqref="G3"/>
    </sheetView>
  </sheetViews>
  <sheetFormatPr defaultRowHeight="15" x14ac:dyDescent="0.25"/>
  <cols>
    <col min="1" max="1" width="3.5703125" customWidth="1"/>
    <col min="2" max="2" width="12.42578125" customWidth="1"/>
    <col min="3" max="4" width="11.7109375" customWidth="1"/>
    <col min="5" max="5" width="4.5703125" customWidth="1"/>
    <col min="6" max="6" width="11.42578125" customWidth="1"/>
    <col min="7" max="7" width="13.42578125" customWidth="1"/>
  </cols>
  <sheetData>
    <row r="2" spans="2:7" s="10" customFormat="1" ht="20.25" customHeight="1" x14ac:dyDescent="0.25">
      <c r="B2" s="9" t="s">
        <v>0</v>
      </c>
      <c r="C2" s="9" t="s">
        <v>1</v>
      </c>
      <c r="D2" s="9" t="s">
        <v>2</v>
      </c>
      <c r="F2" s="11" t="s">
        <v>0</v>
      </c>
      <c r="G2" s="11" t="s">
        <v>5</v>
      </c>
    </row>
    <row r="3" spans="2:7" x14ac:dyDescent="0.25">
      <c r="B3" s="1" t="s">
        <v>3</v>
      </c>
      <c r="C3" s="1">
        <v>44256</v>
      </c>
      <c r="D3" s="2">
        <v>500</v>
      </c>
      <c r="F3" s="5" t="s">
        <v>3</v>
      </c>
      <c r="G3" s="6">
        <f t="array" ref="G3">MAX(IF(B3:B8="A",D3:D8))</f>
        <v>600</v>
      </c>
    </row>
    <row r="4" spans="2:7" x14ac:dyDescent="0.25">
      <c r="B4" s="3" t="s">
        <v>4</v>
      </c>
      <c r="C4" s="3">
        <v>44256</v>
      </c>
      <c r="D4" s="4">
        <v>400</v>
      </c>
      <c r="F4" s="7" t="s">
        <v>4</v>
      </c>
      <c r="G4" s="8">
        <f t="array" ref="G4">MAX(IF(B3:B8="B",D3:D8))</f>
        <v>700</v>
      </c>
    </row>
    <row r="5" spans="2:7" x14ac:dyDescent="0.25">
      <c r="B5" s="1" t="s">
        <v>3</v>
      </c>
      <c r="C5" s="1">
        <v>44287</v>
      </c>
      <c r="D5" s="2">
        <v>300</v>
      </c>
    </row>
    <row r="6" spans="2:7" x14ac:dyDescent="0.25">
      <c r="B6" s="3" t="s">
        <v>4</v>
      </c>
      <c r="C6" s="3">
        <v>44287</v>
      </c>
      <c r="D6" s="4">
        <v>700</v>
      </c>
    </row>
    <row r="7" spans="2:7" x14ac:dyDescent="0.25">
      <c r="B7" s="1" t="s">
        <v>3</v>
      </c>
      <c r="C7" s="1">
        <v>44317</v>
      </c>
      <c r="D7" s="2">
        <v>600</v>
      </c>
    </row>
    <row r="8" spans="2:7" x14ac:dyDescent="0.25">
      <c r="B8" s="3" t="s">
        <v>4</v>
      </c>
      <c r="C8" s="3">
        <v>44317</v>
      </c>
      <c r="D8" s="4">
        <v>200</v>
      </c>
    </row>
    <row r="10" spans="2:7" x14ac:dyDescent="0.25">
      <c r="B10" s="13" t="s">
        <v>24</v>
      </c>
    </row>
    <row r="12" spans="2:7" x14ac:dyDescent="0.25">
      <c r="B12" s="14" t="s">
        <v>25</v>
      </c>
    </row>
  </sheetData>
  <hyperlinks>
    <hyperlink ref="B10" r:id="rId1" display="https://www.automateexcel.com/formulas/max-if-with-condition/" xr:uid="{F0D44964-0E59-4C58-8638-BCFA90E942A0}"/>
  </hyperlinks>
  <pageMargins left="0.7" right="0.7" top="0.75" bottom="0.75" header="0.3" footer="0.3"/>
  <pageSetup orientation="portrait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ED786-6CD5-4A2B-9AE5-0D53BBF8B69A}">
  <sheetPr codeName="Sheet2"/>
  <dimension ref="B2:G12"/>
  <sheetViews>
    <sheetView showGridLines="0" workbookViewId="0">
      <selection activeCell="F10" sqref="F10"/>
    </sheetView>
  </sheetViews>
  <sheetFormatPr defaultRowHeight="15" x14ac:dyDescent="0.25"/>
  <cols>
    <col min="1" max="1" width="3.5703125" customWidth="1"/>
    <col min="2" max="4" width="11.7109375" customWidth="1"/>
    <col min="6" max="6" width="11.140625" customWidth="1"/>
    <col min="7" max="7" width="12.5703125" customWidth="1"/>
  </cols>
  <sheetData>
    <row r="2" spans="2:7" s="10" customFormat="1" ht="14.45" customHeight="1" x14ac:dyDescent="0.25">
      <c r="B2" s="9" t="s">
        <v>0</v>
      </c>
      <c r="C2" s="9" t="s">
        <v>1</v>
      </c>
      <c r="D2" s="9" t="s">
        <v>2</v>
      </c>
      <c r="F2" s="11" t="s">
        <v>0</v>
      </c>
      <c r="G2" s="11" t="s">
        <v>5</v>
      </c>
    </row>
    <row r="3" spans="2:7" x14ac:dyDescent="0.25">
      <c r="B3" s="1" t="s">
        <v>3</v>
      </c>
      <c r="C3" s="1">
        <v>44256</v>
      </c>
      <c r="D3" s="2">
        <v>500</v>
      </c>
      <c r="F3" s="5" t="s">
        <v>3</v>
      </c>
      <c r="G3" s="6">
        <f t="array" ref="G3">MAX(IF($B$3:$B$8="A",$D$3:$D$8))</f>
        <v>600</v>
      </c>
    </row>
    <row r="4" spans="2:7" x14ac:dyDescent="0.25">
      <c r="B4" s="3" t="s">
        <v>4</v>
      </c>
      <c r="C4" s="3">
        <v>44256</v>
      </c>
      <c r="D4" s="4">
        <v>400</v>
      </c>
      <c r="F4" s="7" t="s">
        <v>4</v>
      </c>
      <c r="G4" s="8">
        <f t="array" ref="G4">MAX(IF($B$3:$B$8="B",$D$3:$D$8))</f>
        <v>700</v>
      </c>
    </row>
    <row r="5" spans="2:7" x14ac:dyDescent="0.25">
      <c r="B5" s="1" t="s">
        <v>3</v>
      </c>
      <c r="C5" s="1">
        <v>44287</v>
      </c>
      <c r="D5" s="2">
        <v>300</v>
      </c>
    </row>
    <row r="6" spans="2:7" x14ac:dyDescent="0.25">
      <c r="B6" s="3" t="s">
        <v>4</v>
      </c>
      <c r="C6" s="3">
        <v>44287</v>
      </c>
      <c r="D6" s="4">
        <v>700</v>
      </c>
    </row>
    <row r="7" spans="2:7" x14ac:dyDescent="0.25">
      <c r="B7" s="1" t="s">
        <v>3</v>
      </c>
      <c r="C7" s="1">
        <v>44317</v>
      </c>
      <c r="D7" s="2">
        <v>600</v>
      </c>
    </row>
    <row r="8" spans="2:7" x14ac:dyDescent="0.25">
      <c r="B8" s="3" t="s">
        <v>4</v>
      </c>
      <c r="C8" s="3">
        <v>44317</v>
      </c>
      <c r="D8" s="4">
        <v>200</v>
      </c>
    </row>
    <row r="10" spans="2:7" x14ac:dyDescent="0.25">
      <c r="B10" s="13" t="s">
        <v>24</v>
      </c>
    </row>
    <row r="12" spans="2:7" x14ac:dyDescent="0.25">
      <c r="B12" s="14" t="s">
        <v>25</v>
      </c>
    </row>
  </sheetData>
  <hyperlinks>
    <hyperlink ref="B10" r:id="rId1" display="https://www.automateexcel.com/formulas/max-if-with-condition/" xr:uid="{54AEE9E4-9D9C-426E-851E-24CA266153CD}"/>
  </hyperlinks>
  <pageMargins left="0.7" right="0.7" top="0.75" bottom="0.75" header="0.3" footer="0.3"/>
  <pageSetup orientation="portrait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4AFE0-4E25-48E8-AF18-7A20C99E6EDC}">
  <sheetPr codeName="Sheet3"/>
  <dimension ref="B2:G12"/>
  <sheetViews>
    <sheetView showGridLines="0" workbookViewId="0">
      <selection activeCell="B2" sqref="B2:H12"/>
    </sheetView>
  </sheetViews>
  <sheetFormatPr defaultRowHeight="15" x14ac:dyDescent="0.25"/>
  <cols>
    <col min="1" max="1" width="3.5703125" customWidth="1"/>
    <col min="2" max="4" width="11.7109375" customWidth="1"/>
    <col min="5" max="5" width="3.85546875" customWidth="1"/>
    <col min="6" max="6" width="12.140625" customWidth="1"/>
    <col min="7" max="7" width="15.85546875" customWidth="1"/>
  </cols>
  <sheetData>
    <row r="2" spans="2:7" s="10" customFormat="1" ht="21.75" customHeight="1" x14ac:dyDescent="0.25">
      <c r="B2" s="9" t="s">
        <v>0</v>
      </c>
      <c r="C2" s="9" t="s">
        <v>1</v>
      </c>
      <c r="D2" s="9" t="s">
        <v>2</v>
      </c>
      <c r="F2" s="11" t="s">
        <v>0</v>
      </c>
      <c r="G2" s="11" t="s">
        <v>5</v>
      </c>
    </row>
    <row r="3" spans="2:7" x14ac:dyDescent="0.25">
      <c r="B3" s="1" t="s">
        <v>3</v>
      </c>
      <c r="C3" s="1">
        <v>44256</v>
      </c>
      <c r="D3" s="2">
        <v>500</v>
      </c>
      <c r="F3" s="5" t="s">
        <v>3</v>
      </c>
      <c r="G3" s="6" cm="1">
        <f t="array" ref="G3">MAX(IF((B3:B8="A")*(C3:C8&lt;DATE(2021,4,30)),D3:D8))</f>
        <v>500</v>
      </c>
    </row>
    <row r="4" spans="2:7" x14ac:dyDescent="0.25">
      <c r="B4" s="3" t="s">
        <v>4</v>
      </c>
      <c r="C4" s="3">
        <v>44256</v>
      </c>
      <c r="D4" s="4">
        <v>400</v>
      </c>
      <c r="F4" s="7" t="s">
        <v>4</v>
      </c>
      <c r="G4" s="8">
        <f t="array" ref="G4">MAX(IF((B3:B8="B")*(C3:C8&lt;DATE(2021,4,30)),D3:D8))</f>
        <v>700</v>
      </c>
    </row>
    <row r="5" spans="2:7" x14ac:dyDescent="0.25">
      <c r="B5" s="1" t="s">
        <v>3</v>
      </c>
      <c r="C5" s="1">
        <v>44287</v>
      </c>
      <c r="D5" s="2">
        <v>300</v>
      </c>
    </row>
    <row r="6" spans="2:7" x14ac:dyDescent="0.25">
      <c r="B6" s="3" t="s">
        <v>4</v>
      </c>
      <c r="C6" s="3">
        <v>44287</v>
      </c>
      <c r="D6" s="4">
        <v>700</v>
      </c>
    </row>
    <row r="7" spans="2:7" x14ac:dyDescent="0.25">
      <c r="B7" s="1" t="s">
        <v>3</v>
      </c>
      <c r="C7" s="1">
        <v>44317</v>
      </c>
      <c r="D7" s="2">
        <v>600</v>
      </c>
    </row>
    <row r="8" spans="2:7" x14ac:dyDescent="0.25">
      <c r="B8" s="3" t="s">
        <v>4</v>
      </c>
      <c r="C8" s="3">
        <v>44317</v>
      </c>
      <c r="D8" s="4">
        <v>200</v>
      </c>
    </row>
    <row r="10" spans="2:7" x14ac:dyDescent="0.25">
      <c r="B10" s="13" t="s">
        <v>24</v>
      </c>
    </row>
    <row r="12" spans="2:7" x14ac:dyDescent="0.25">
      <c r="B12" s="14" t="s">
        <v>25</v>
      </c>
    </row>
  </sheetData>
  <hyperlinks>
    <hyperlink ref="B10" r:id="rId1" display="https://www.automateexcel.com/formulas/max-if-with-condition/" xr:uid="{0E5901EB-8FA6-41CD-89B5-3B0E51F1DB35}"/>
  </hyperlinks>
  <pageMargins left="0.7" right="0.7" top="0.75" bottom="0.75" header="0.3" footer="0.3"/>
  <pageSetup orientation="portrait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F02E7-F071-4497-90BD-ED0F2F76F4FB}">
  <sheetPr codeName="Sheet4"/>
  <dimension ref="B2:G12"/>
  <sheetViews>
    <sheetView showGridLines="0" workbookViewId="0">
      <selection activeCell="G3" sqref="G3"/>
    </sheetView>
  </sheetViews>
  <sheetFormatPr defaultRowHeight="15" x14ac:dyDescent="0.25"/>
  <cols>
    <col min="1" max="1" width="3.5703125" customWidth="1"/>
    <col min="2" max="4" width="11.7109375" customWidth="1"/>
    <col min="5" max="5" width="4.5703125" customWidth="1"/>
    <col min="6" max="6" width="13.5703125" customWidth="1"/>
    <col min="7" max="7" width="14.28515625" customWidth="1"/>
  </cols>
  <sheetData>
    <row r="2" spans="2:7" s="10" customFormat="1" ht="18.75" customHeight="1" x14ac:dyDescent="0.25">
      <c r="B2" s="9" t="s">
        <v>0</v>
      </c>
      <c r="C2" s="9" t="s">
        <v>1</v>
      </c>
      <c r="D2" s="9" t="s">
        <v>2</v>
      </c>
      <c r="F2" s="11" t="s">
        <v>0</v>
      </c>
      <c r="G2" s="11" t="s">
        <v>5</v>
      </c>
    </row>
    <row r="3" spans="2:7" x14ac:dyDescent="0.25">
      <c r="B3" s="1" t="s">
        <v>3</v>
      </c>
      <c r="C3" s="1">
        <v>44256</v>
      </c>
      <c r="D3" s="2">
        <v>500</v>
      </c>
      <c r="F3" s="5" t="s">
        <v>3</v>
      </c>
      <c r="G3" s="6">
        <f t="array" ref="G3">MAX(IF((B3:B8=F3)*(C3:C8&lt;DATE(2021,4,30)),D3:D8))</f>
        <v>500</v>
      </c>
    </row>
    <row r="4" spans="2:7" x14ac:dyDescent="0.25">
      <c r="B4" s="3" t="s">
        <v>4</v>
      </c>
      <c r="C4" s="3">
        <v>44256</v>
      </c>
      <c r="D4" s="4">
        <v>400</v>
      </c>
      <c r="F4" s="7" t="s">
        <v>4</v>
      </c>
      <c r="G4" s="8">
        <f t="array" ref="G4">MAX(IF((B3:B8=F4)*(C3:C8&lt;DATE(2021,4,30)),D3:D8))</f>
        <v>700</v>
      </c>
    </row>
    <row r="5" spans="2:7" x14ac:dyDescent="0.25">
      <c r="B5" s="1" t="s">
        <v>3</v>
      </c>
      <c r="C5" s="1">
        <v>44287</v>
      </c>
      <c r="D5" s="2">
        <v>300</v>
      </c>
    </row>
    <row r="6" spans="2:7" x14ac:dyDescent="0.25">
      <c r="B6" s="3" t="s">
        <v>4</v>
      </c>
      <c r="C6" s="3">
        <v>44287</v>
      </c>
      <c r="D6" s="4">
        <v>700</v>
      </c>
    </row>
    <row r="7" spans="2:7" x14ac:dyDescent="0.25">
      <c r="B7" s="1" t="s">
        <v>3</v>
      </c>
      <c r="C7" s="1">
        <v>44317</v>
      </c>
      <c r="D7" s="2">
        <v>600</v>
      </c>
    </row>
    <row r="8" spans="2:7" x14ac:dyDescent="0.25">
      <c r="B8" s="3" t="s">
        <v>4</v>
      </c>
      <c r="C8" s="3">
        <v>44317</v>
      </c>
      <c r="D8" s="4">
        <v>200</v>
      </c>
    </row>
    <row r="10" spans="2:7" x14ac:dyDescent="0.25">
      <c r="B10" s="13" t="s">
        <v>24</v>
      </c>
    </row>
    <row r="12" spans="2:7" x14ac:dyDescent="0.25">
      <c r="B12" s="14" t="s">
        <v>25</v>
      </c>
    </row>
  </sheetData>
  <hyperlinks>
    <hyperlink ref="B10" r:id="rId1" display="https://www.automateexcel.com/formulas/max-if-with-condition/" xr:uid="{1742095D-E906-4255-9DDF-8C0A824DF082}"/>
  </hyperlinks>
  <pageMargins left="0.7" right="0.7" top="0.75" bottom="0.75" header="0.3" footer="0.3"/>
  <pageSetup orientation="portrait" verticalDpi="3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FCFA3-1225-4449-A552-054979559070}">
  <sheetPr codeName="Sheet5"/>
  <dimension ref="B2:G12"/>
  <sheetViews>
    <sheetView showGridLines="0" workbookViewId="0">
      <selection activeCell="F10" sqref="F10"/>
    </sheetView>
  </sheetViews>
  <sheetFormatPr defaultRowHeight="15" x14ac:dyDescent="0.25"/>
  <cols>
    <col min="1" max="1" width="3.5703125" customWidth="1"/>
    <col min="2" max="4" width="11.7109375" customWidth="1"/>
    <col min="6" max="6" width="11.140625" customWidth="1"/>
    <col min="7" max="7" width="12.5703125" customWidth="1"/>
  </cols>
  <sheetData>
    <row r="2" spans="2:7" s="10" customFormat="1" ht="14.45" customHeight="1" x14ac:dyDescent="0.25">
      <c r="B2" s="9" t="s">
        <v>0</v>
      </c>
      <c r="C2" s="9" t="s">
        <v>1</v>
      </c>
      <c r="D2" s="9" t="s">
        <v>2</v>
      </c>
      <c r="F2" s="11" t="s">
        <v>0</v>
      </c>
      <c r="G2" s="11" t="s">
        <v>5</v>
      </c>
    </row>
    <row r="3" spans="2:7" x14ac:dyDescent="0.25">
      <c r="B3" s="1" t="s">
        <v>3</v>
      </c>
      <c r="C3" s="1">
        <v>44256</v>
      </c>
      <c r="D3" s="2">
        <v>500</v>
      </c>
      <c r="F3" s="5" t="s">
        <v>3</v>
      </c>
      <c r="G3" s="6">
        <f t="array" ref="G3">MAX(IF(($B$3:$B$8=F3)*($C$3:$C$8&lt;DATE(2021,4,30)),$D$3:$D$8))</f>
        <v>500</v>
      </c>
    </row>
    <row r="4" spans="2:7" x14ac:dyDescent="0.25">
      <c r="B4" s="3" t="s">
        <v>4</v>
      </c>
      <c r="C4" s="3">
        <v>44256</v>
      </c>
      <c r="D4" s="4">
        <v>400</v>
      </c>
      <c r="F4" s="7" t="s">
        <v>4</v>
      </c>
      <c r="G4" s="8">
        <f t="array" ref="G4">MAX(IF(($B$3:$B$8=F4)*($C$3:$C$8&lt;DATE(2021,4,30)),$D$3:$D$8))</f>
        <v>700</v>
      </c>
    </row>
    <row r="5" spans="2:7" x14ac:dyDescent="0.25">
      <c r="B5" s="1" t="s">
        <v>3</v>
      </c>
      <c r="C5" s="1">
        <v>44287</v>
      </c>
      <c r="D5" s="2">
        <v>300</v>
      </c>
    </row>
    <row r="6" spans="2:7" x14ac:dyDescent="0.25">
      <c r="B6" s="3" t="s">
        <v>4</v>
      </c>
      <c r="C6" s="3">
        <v>44287</v>
      </c>
      <c r="D6" s="4">
        <v>700</v>
      </c>
    </row>
    <row r="7" spans="2:7" x14ac:dyDescent="0.25">
      <c r="B7" s="1" t="s">
        <v>3</v>
      </c>
      <c r="C7" s="1">
        <v>44317</v>
      </c>
      <c r="D7" s="2">
        <v>600</v>
      </c>
    </row>
    <row r="8" spans="2:7" x14ac:dyDescent="0.25">
      <c r="B8" s="3" t="s">
        <v>4</v>
      </c>
      <c r="C8" s="3">
        <v>44317</v>
      </c>
      <c r="D8" s="4">
        <v>200</v>
      </c>
    </row>
    <row r="10" spans="2:7" x14ac:dyDescent="0.25">
      <c r="B10" s="13" t="s">
        <v>24</v>
      </c>
    </row>
    <row r="12" spans="2:7" x14ac:dyDescent="0.25">
      <c r="B12" s="14" t="s">
        <v>25</v>
      </c>
    </row>
  </sheetData>
  <hyperlinks>
    <hyperlink ref="B10" r:id="rId1" display="https://www.automateexcel.com/formulas/max-if-with-condition/" xr:uid="{38FDF3A7-4901-427E-B1F6-0ACDD70D9A46}"/>
  </hyperlinks>
  <pageMargins left="0.7" right="0.7" top="0.75" bottom="0.75" header="0.3" footer="0.3"/>
  <pageSetup orientation="portrait" verticalDpi="3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6A1FA-2F7F-4F68-9831-FC18FD0F6D5F}">
  <sheetPr codeName="Sheet6"/>
  <dimension ref="B2:G12"/>
  <sheetViews>
    <sheetView showGridLines="0" workbookViewId="0">
      <selection activeCell="J16" sqref="J16"/>
    </sheetView>
  </sheetViews>
  <sheetFormatPr defaultRowHeight="15" x14ac:dyDescent="0.25"/>
  <cols>
    <col min="1" max="1" width="3.5703125" customWidth="1"/>
    <col min="2" max="2" width="13.5703125" customWidth="1"/>
    <col min="3" max="4" width="11.7109375" customWidth="1"/>
    <col min="5" max="5" width="5" customWidth="1"/>
    <col min="6" max="6" width="13.42578125" customWidth="1"/>
    <col min="7" max="7" width="15.5703125" customWidth="1"/>
  </cols>
  <sheetData>
    <row r="2" spans="2:7" s="10" customFormat="1" ht="30" x14ac:dyDescent="0.25">
      <c r="B2" s="9" t="s">
        <v>0</v>
      </c>
      <c r="C2" s="9" t="s">
        <v>1</v>
      </c>
      <c r="D2" s="9" t="s">
        <v>2</v>
      </c>
      <c r="F2" s="11" t="s">
        <v>0</v>
      </c>
      <c r="G2" s="11" t="s">
        <v>5</v>
      </c>
    </row>
    <row r="3" spans="2:7" x14ac:dyDescent="0.25">
      <c r="B3" s="1" t="s">
        <v>3</v>
      </c>
      <c r="C3" s="1">
        <v>44256</v>
      </c>
      <c r="D3" s="2">
        <v>500</v>
      </c>
      <c r="F3" s="5" t="s">
        <v>3</v>
      </c>
      <c r="G3" s="6">
        <f>_xlfn.MAXIFS(D3:D8,B3:B8,"A",C3:C8,"&lt;"&amp;DATE(2021,4,30))</f>
        <v>500</v>
      </c>
    </row>
    <row r="4" spans="2:7" x14ac:dyDescent="0.25">
      <c r="B4" s="3" t="s">
        <v>4</v>
      </c>
      <c r="C4" s="3">
        <v>44256</v>
      </c>
      <c r="D4" s="4">
        <v>400</v>
      </c>
      <c r="F4" s="7" t="s">
        <v>4</v>
      </c>
      <c r="G4" s="8">
        <f>_xlfn.MAXIFS(D3:D8,B3:B8,"B",C3:C8,"&lt;"&amp;DATE(2021,4,30))</f>
        <v>700</v>
      </c>
    </row>
    <row r="5" spans="2:7" x14ac:dyDescent="0.25">
      <c r="B5" s="1" t="s">
        <v>3</v>
      </c>
      <c r="C5" s="1">
        <v>44287</v>
      </c>
      <c r="D5" s="2">
        <v>300</v>
      </c>
    </row>
    <row r="6" spans="2:7" x14ac:dyDescent="0.25">
      <c r="B6" s="3" t="s">
        <v>4</v>
      </c>
      <c r="C6" s="3">
        <v>44287</v>
      </c>
      <c r="D6" s="4">
        <v>700</v>
      </c>
    </row>
    <row r="7" spans="2:7" x14ac:dyDescent="0.25">
      <c r="B7" s="1" t="s">
        <v>3</v>
      </c>
      <c r="C7" s="1">
        <v>44317</v>
      </c>
      <c r="D7" s="2">
        <v>600</v>
      </c>
    </row>
    <row r="8" spans="2:7" x14ac:dyDescent="0.25">
      <c r="B8" s="3" t="s">
        <v>4</v>
      </c>
      <c r="C8" s="3">
        <v>44317</v>
      </c>
      <c r="D8" s="4">
        <v>200</v>
      </c>
    </row>
    <row r="10" spans="2:7" x14ac:dyDescent="0.25">
      <c r="B10" s="13" t="s">
        <v>24</v>
      </c>
    </row>
    <row r="12" spans="2:7" x14ac:dyDescent="0.25">
      <c r="B12" s="14" t="s">
        <v>25</v>
      </c>
    </row>
  </sheetData>
  <hyperlinks>
    <hyperlink ref="B10" r:id="rId1" display="https://www.automateexcel.com/formulas/max-if-with-condition/" xr:uid="{6C2F9580-4DA5-4998-9205-9A68C0F9CB24}"/>
  </hyperlinks>
  <pageMargins left="0.7" right="0.7" top="0.75" bottom="0.75" header="0.3" footer="0.3"/>
  <pageSetup orientation="portrait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MAX IF Array</vt:lpstr>
      <vt:lpstr>MAX IF Array $</vt:lpstr>
      <vt:lpstr>MAX IF Array - Multiple</vt:lpstr>
      <vt:lpstr>MAX IF Array - Multiple+Ref</vt:lpstr>
      <vt:lpstr>MAX IF Array - Multiple+Ref $</vt:lpstr>
      <vt:lpstr>MAXIFS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2021-08-31T20:51:58Z</dcterms:modified>
  <cp:category/>
  <cp:contentStatus/>
</cp:coreProperties>
</file>