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F26A5C55-4625-4764-8522-25B32F09BD7C}" xr6:coauthVersionLast="47" xr6:coauthVersionMax="47" xr10:uidLastSave="{00000000-0000-0000-0000-000000000000}"/>
  <bookViews>
    <workbookView xWindow="-28920" yWindow="-120" windowWidth="29040" windowHeight="15840" xr2:uid="{7D9203F7-CCCC-423E-AB46-442F4F0F6B77}"/>
  </bookViews>
  <sheets>
    <sheet name="Contents" sheetId="9" r:id="rId1"/>
    <sheet name="VLU" sheetId="5" r:id="rId2"/>
    <sheet name="VLU WH" sheetId="6" r:id="rId3"/>
    <sheet name="P VLU" sheetId="8" r:id="rId4"/>
  </sheets>
  <definedNames>
    <definedName name="_xlnm._FilterDatabase" localSheetId="3" hidden="1">'P VLU'!$B$1:$C$1</definedName>
    <definedName name="_xlnm._FilterDatabase" localSheetId="1" hidden="1">VLU!$B$1:$C$1</definedName>
    <definedName name="_xlnm._FilterDatabase" localSheetId="2" hidden="1">'VLU WH'!$B$1:$D$1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" i="6" l="1" a="1"/>
  <c r="G2" i="6" s="1"/>
  <c r="F2" i="5" a="1"/>
  <c r="F2" i="5" s="1"/>
  <c r="F2" i="8" l="1"/>
  <c r="C3" i="6" l="1"/>
  <c r="C4" i="6"/>
  <c r="C5" i="6"/>
  <c r="C6" i="6"/>
  <c r="C7" i="6"/>
  <c r="C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<sst xmlns="http://schemas.openxmlformats.org/spreadsheetml/2006/main" count="53" uniqueCount="29">
  <si>
    <t>xyzd00</t>
  </si>
  <si>
    <t>XYZd00</t>
  </si>
  <si>
    <t>abCm00</t>
  </si>
  <si>
    <t>ABcM00</t>
  </si>
  <si>
    <t>ghCm00</t>
  </si>
  <si>
    <t>gHCM00</t>
  </si>
  <si>
    <t>Item ID</t>
  </si>
  <si>
    <t>Price</t>
  </si>
  <si>
    <t>Helper</t>
  </si>
  <si>
    <t>AAA</t>
  </si>
  <si>
    <t>BBB</t>
  </si>
  <si>
    <t>CCC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</si>
  <si>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</si>
  <si>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</si>
  <si>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</si>
  <si>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</si>
  <si>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</si>
  <si>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</si>
  <si>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</si>
  <si>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</si>
  <si>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</si>
  <si>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</si>
  <si>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</si>
  <si>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VLU</t>
  </si>
  <si>
    <t>VLU WH</t>
  </si>
  <si>
    <t>P VLU</t>
  </si>
  <si>
    <t>CASE SENSITIVE VLOOKUP EXCEL GOOGLE SHEETS</t>
  </si>
  <si>
    <t>automateexcel.com/formulas/case-sensitive-vlookup-excel-google-sheets/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</si>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</sst>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5"/>
        <bgColor theme="4"/>
      </patternFill>
    </fill>
  </fills>
  <borders count="6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4506668294322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5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4" fontId="0" fillId="0" borderId="0" xfId="2" applyNumberFormat="1" applyFont="1" applyFill="1" applyBorder="1" applyAlignment="1">
      <alignment horizontal="center"/>
    </xf>
    <xf numFmtId="0" fontId="0" fillId="0" borderId="0" xfId="0" applyFill="1" applyBorder="1"/>
    <xf numFmtId="9" fontId="2" fillId="3" borderId="3" xfId="1" applyFont="1" applyFill="1" applyBorder="1" applyAlignment="1">
      <alignment horizontal="center"/>
    </xf>
    <xf numFmtId="9" fontId="2" fillId="2" borderId="4" xfId="1" applyFont="1" applyFill="1" applyBorder="1" applyAlignment="1">
      <alignment horizontal="center"/>
    </xf>
    <xf numFmtId="164" fontId="0" fillId="0" borderId="4" xfId="2" applyNumberFormat="1" applyFont="1" applyFill="1" applyBorder="1" applyAlignment="1">
      <alignment horizontal="center"/>
    </xf>
    <xf numFmtId="164" fontId="0" fillId="0" borderId="3" xfId="2" applyNumberFormat="1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3" borderId="3" xfId="0" applyFont="1" applyFill="1" applyBorder="1" applyAlignment="1">
      <alignment horizontal="center" vertical="center"/>
    </xf>
    <xf numFmtId="9" fontId="2" fillId="3" borderId="3" xfId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0" fillId="0" borderId="3" xfId="2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7" fillId="0" borderId="0" xfId="3" applyFont="1" applyBorder="1"/>
    <xf numFmtId="0" fontId="6" fillId="0" borderId="0" xfId="5"/>
    <xf numFmtId="0" fontId="5" fillId="0" borderId="0" xfId="0" applyFont="1"/>
    <xf numFmtId="0" fontId="3" fillId="0" borderId="5" xfId="3"/>
    <xf numFmtId="0" fontId="4" fillId="0" borderId="0" xfId="4"/>
    <xf numFmtId="0" fontId="5" fillId="0" borderId="0" xfId="0" quotePrefix="1" applyFont="1"/>
  </cellXfs>
  <cellStyles count="6">
    <cellStyle name="Currency" xfId="2" builtinId="4"/>
    <cellStyle name="Heading 1" xfId="3" builtinId="16"/>
    <cellStyle name="Heading 4" xfId="4" builtinId="19"/>
    <cellStyle name="Hyperlink" xfId="5" builtinId="8"/>
    <cellStyle name="Normal" xfId="0" builtinId="0"/>
    <cellStyle name="Percent" xfId="1" builtinId="5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E941D4E9-7CBA-49EC-96F5-D011BF3F4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E7A34248-6038-4B16-852C-DE74948C3BAF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F3DA49D8-1BA8-4DCE-9821-5AC911F03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A7A98C3D-2732-48E0-ABF9-87069A08E23A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577850</xdr:colOff>
      <xdr:row>9</xdr:row>
      <xdr:rowOff>152400</xdr:rowOff>
    </xdr:from>
    <xdr:to>
      <xdr:col>6</xdr:col>
      <xdr:colOff>6350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4762418-3031-43BA-86AD-F55A4B9244A5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82550</xdr:colOff>
      <xdr:row>10</xdr:row>
      <xdr:rowOff>152400</xdr:rowOff>
    </xdr:from>
    <xdr:to>
      <xdr:col>5</xdr:col>
      <xdr:colOff>815975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F244FB-4DAA-4442-ADC7-33D1ED99A6CC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606425</xdr:colOff>
      <xdr:row>6</xdr:row>
      <xdr:rowOff>152400</xdr:rowOff>
    </xdr:from>
    <xdr:to>
      <xdr:col>6</xdr:col>
      <xdr:colOff>34925</xdr:colOff>
      <xdr:row>8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0E3BE6-1AE4-41CB-AC03-B422B38C98E7}"/>
            </a:ext>
          </a:extLst>
        </xdr:cNvPr>
        <xdr:cNvSpPr/>
      </xdr:nvSpPr>
      <xdr:spPr>
        <a:xfrm>
          <a:off x="2921000" y="1295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E3C1F1E-8ADE-49E9-98A1-418C19AAF4BD}" name="Table1" displayName="Table1" ref="B4:B7" totalsRowShown="0">
  <tableColumns count="1">
    <tableColumn id="1" xr3:uid="{3C322348-CF1C-44F4-9592-92904747770D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B13E10B-2295-41C2-9F0A-52CFB2B49864}" name="Table2" displayName="Table2" ref="F4:F7" totalsRowShown="0" headerRowDxfId="0">
  <tableColumns count="1">
    <tableColumn id="1" xr3:uid="{A892D795-E322-4B2E-9334-477795013941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case-sensitive-vlookup-excel-google-sheets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case-sensitive-vlookup-excel-google-sheets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case-sensitive-vlookup-excel-google-sheets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case-sensitive-vlookup-excel-google-sheet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324FE-F316-4AEB-8F12-C307ACDB490A}">
  <sheetPr codeName="Sheet4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21" t="s">
        <v>26</v>
      </c>
    </row>
    <row r="2" spans="1:6" x14ac:dyDescent="0.25">
      <c r="B2" s="22" t="s">
        <v>27</v>
      </c>
    </row>
    <row r="4" spans="1:6" x14ac:dyDescent="0.25">
      <c r="B4" t="s">
        <v>12</v>
      </c>
      <c r="F4" s="23" t="s">
        <v>13</v>
      </c>
    </row>
    <row r="5" spans="1:6" x14ac:dyDescent="0.25">
      <c r="B5" s="22" t="s">
        <v>23</v>
      </c>
      <c r="F5" s="22" t="s">
        <v>14</v>
      </c>
    </row>
    <row r="6" spans="1:6" x14ac:dyDescent="0.25">
      <c r="B6" s="22" t="s">
        <v>24</v>
      </c>
      <c r="F6" s="22" t="s">
        <v>15</v>
      </c>
    </row>
    <row r="7" spans="1:6" x14ac:dyDescent="0.25">
      <c r="B7" s="22" t="s">
        <v>25</v>
      </c>
      <c r="F7" s="22" t="s">
        <v>16</v>
      </c>
    </row>
    <row r="8" spans="1:6" x14ac:dyDescent="0.25">
      <c r="B8" s="22"/>
    </row>
    <row r="9" spans="1:6" x14ac:dyDescent="0.25">
      <c r="B9" s="22"/>
    </row>
    <row r="10" spans="1:6" x14ac:dyDescent="0.25">
      <c r="B10" s="22"/>
    </row>
    <row r="12" spans="1:6" x14ac:dyDescent="0.25">
      <c r="F12" s="23"/>
    </row>
    <row r="13" spans="1:6" ht="20.25" thickBot="1" x14ac:dyDescent="0.35">
      <c r="B13" s="24" t="s">
        <v>17</v>
      </c>
    </row>
    <row r="14" spans="1:6" ht="15.75" thickTop="1" x14ac:dyDescent="0.25">
      <c r="B14" s="25" t="s">
        <v>18</v>
      </c>
    </row>
    <row r="37" spans="2:2" x14ac:dyDescent="0.25">
      <c r="B37" s="26" t="s">
        <v>19</v>
      </c>
    </row>
    <row r="38" spans="2:2" x14ac:dyDescent="0.25">
      <c r="B38" s="26" t="s">
        <v>20</v>
      </c>
    </row>
    <row r="39" spans="2:2" x14ac:dyDescent="0.25">
      <c r="B39" s="26" t="s">
        <v>21</v>
      </c>
    </row>
    <row r="47" spans="2:2" x14ac:dyDescent="0.25">
      <c r="B47" s="25" t="s">
        <v>22</v>
      </c>
    </row>
  </sheetData>
  <dataConsolidate/>
  <hyperlinks>
    <hyperlink ref="B2" r:id="rId1" display="https://www.automateexcel.com/formulas/case-sensitive-vlookup-excel-google-sheets/" xr:uid="{35EA092F-C1B2-46F7-A9CC-00CDCC1D06C9}"/>
    <hyperlink ref="F5" r:id="rId2" xr:uid="{1D48F206-1065-41E2-9D95-AADF8428ED42}"/>
    <hyperlink ref="F6" r:id="rId3" xr:uid="{53687DE2-51C9-4216-BA81-DADB9421CB5B}"/>
    <hyperlink ref="F7" r:id="rId4" xr:uid="{174E313E-43FB-4A01-8CE6-DA6EE041CE39}"/>
    <hyperlink ref="B5" location="'VLU'!$A$1" display="VLU" xr:uid="{91D1EC4E-5013-4D8B-A19B-D54EA2959AA7}"/>
    <hyperlink ref="B6" location="'VLU WH'!$A$1" display="VLU WH" xr:uid="{90B60F6E-05E1-4597-8F63-8AD68260F65C}"/>
    <hyperlink ref="B7" location="'P VLU'!$A$1" display="P VLU" xr:uid="{FCEBFCBE-D7B6-4963-9CCF-A2829033E060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A67E7-D395-47B9-9C6A-7D315F14F000}">
  <sheetPr codeName="Sheet1"/>
  <dimension ref="B1:F11"/>
  <sheetViews>
    <sheetView showGridLines="0" zoomScaleNormal="100" workbookViewId="0">
      <selection activeCell="F3" sqref="F3"/>
    </sheetView>
  </sheetViews>
  <sheetFormatPr defaultRowHeight="15" x14ac:dyDescent="0.25"/>
  <cols>
    <col min="1" max="1" width="3.7109375" customWidth="1"/>
    <col min="2" max="2" width="15.7109375" customWidth="1"/>
    <col min="3" max="3" width="11.7109375" style="1" customWidth="1"/>
    <col min="4" max="4" width="4" style="1" customWidth="1"/>
    <col min="5" max="5" width="13.28515625" style="2" customWidth="1"/>
    <col min="6" max="6" width="10.7109375" customWidth="1"/>
  </cols>
  <sheetData>
    <row r="1" spans="2:6" x14ac:dyDescent="0.25">
      <c r="B1" s="18" t="s">
        <v>6</v>
      </c>
      <c r="C1" s="6" t="s">
        <v>7</v>
      </c>
      <c r="E1" s="12" t="s">
        <v>6</v>
      </c>
      <c r="F1" s="5" t="s">
        <v>7</v>
      </c>
    </row>
    <row r="2" spans="2:6" x14ac:dyDescent="0.25">
      <c r="B2" s="19" t="s">
        <v>3</v>
      </c>
      <c r="C2" s="7">
        <v>45</v>
      </c>
      <c r="E2" s="13" t="s">
        <v>0</v>
      </c>
      <c r="F2" s="8" cm="1">
        <f t="array" ref="F2">VLOOKUP(MAX(EXACT(E2,$B$2:$B$7)*(ROW($B$2:$B$7))),
CHOOSE({1,2},ROW($B$2:$B$7),$C$2:$C$7),2,0)</f>
        <v>16</v>
      </c>
    </row>
    <row r="3" spans="2:6" x14ac:dyDescent="0.25">
      <c r="B3" s="19" t="s">
        <v>2</v>
      </c>
      <c r="C3" s="7">
        <v>83</v>
      </c>
    </row>
    <row r="4" spans="2:6" x14ac:dyDescent="0.25">
      <c r="B4" s="19" t="s">
        <v>5</v>
      </c>
      <c r="C4" s="7">
        <v>23</v>
      </c>
      <c r="D4" s="3"/>
    </row>
    <row r="5" spans="2:6" x14ac:dyDescent="0.25">
      <c r="B5" s="19" t="s">
        <v>4</v>
      </c>
      <c r="C5" s="7">
        <v>74</v>
      </c>
      <c r="D5" s="3"/>
    </row>
    <row r="6" spans="2:6" x14ac:dyDescent="0.25">
      <c r="B6" s="19" t="s">
        <v>1</v>
      </c>
      <c r="C6" s="7">
        <v>4</v>
      </c>
      <c r="D6" s="3"/>
    </row>
    <row r="7" spans="2:6" x14ac:dyDescent="0.25">
      <c r="B7" s="20" t="s">
        <v>0</v>
      </c>
      <c r="C7" s="7">
        <v>16</v>
      </c>
      <c r="D7" s="3"/>
    </row>
    <row r="9" spans="2:6" x14ac:dyDescent="0.25">
      <c r="B9" s="22" t="s">
        <v>27</v>
      </c>
    </row>
    <row r="11" spans="2:6" x14ac:dyDescent="0.25">
      <c r="B11" s="23" t="s">
        <v>28</v>
      </c>
    </row>
  </sheetData>
  <autoFilter ref="B1:C1" xr:uid="{D194C63E-0DCA-4796-AE32-B7FEB4B32BE0}"/>
  <hyperlinks>
    <hyperlink ref="B9" r:id="rId1" display="https://www.automateexcel.com/formulas/case-sensitive-vlookup-excel-google-sheets/" xr:uid="{1A581E9E-5B40-4CEC-B609-4406DD2A8B12}"/>
  </hyperlink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A53C-0DA1-4D40-8A0C-03765EB01DA2}">
  <sheetPr codeName="Sheet2"/>
  <dimension ref="B1:G12"/>
  <sheetViews>
    <sheetView showGridLines="0" zoomScaleNormal="100" workbookViewId="0">
      <selection activeCell="H17" sqref="H17"/>
    </sheetView>
  </sheetViews>
  <sheetFormatPr defaultRowHeight="15" x14ac:dyDescent="0.25"/>
  <cols>
    <col min="1" max="1" width="2.140625" customWidth="1"/>
    <col min="2" max="2" width="15.7109375" customWidth="1"/>
    <col min="3" max="3" width="13" customWidth="1"/>
    <col min="4" max="4" width="11.7109375" style="1" customWidth="1"/>
    <col min="5" max="5" width="4.42578125" style="1" customWidth="1"/>
    <col min="6" max="6" width="13.28515625" style="2" customWidth="1"/>
    <col min="7" max="7" width="10.7109375" customWidth="1"/>
  </cols>
  <sheetData>
    <row r="1" spans="2:7" x14ac:dyDescent="0.25">
      <c r="B1" s="9" t="s">
        <v>6</v>
      </c>
      <c r="C1" s="10" t="s">
        <v>8</v>
      </c>
      <c r="D1" s="6" t="s">
        <v>7</v>
      </c>
      <c r="E1" s="2"/>
      <c r="F1" s="14" t="s">
        <v>6</v>
      </c>
      <c r="G1" s="15" t="s">
        <v>7</v>
      </c>
    </row>
    <row r="2" spans="2:7" x14ac:dyDescent="0.25">
      <c r="B2" s="11" t="s">
        <v>3</v>
      </c>
      <c r="C2" s="11">
        <f>ROW()</f>
        <v>2</v>
      </c>
      <c r="D2" s="7">
        <v>45</v>
      </c>
      <c r="E2" s="2"/>
      <c r="F2" s="16" t="s">
        <v>0</v>
      </c>
      <c r="G2" s="17" cm="1">
        <f t="array" ref="G2">VLOOKUP(MAX(EXACT(F2,$B$2:$B$7)*(ROW($B$2:$B$7))),$C$2:$D$7,2,0)</f>
        <v>16</v>
      </c>
    </row>
    <row r="3" spans="2:7" x14ac:dyDescent="0.25">
      <c r="B3" s="11" t="s">
        <v>2</v>
      </c>
      <c r="C3" s="11">
        <f>ROW()</f>
        <v>3</v>
      </c>
      <c r="D3" s="7">
        <v>83</v>
      </c>
      <c r="E3" s="2"/>
    </row>
    <row r="4" spans="2:7" x14ac:dyDescent="0.25">
      <c r="B4" s="11" t="s">
        <v>5</v>
      </c>
      <c r="C4" s="11">
        <f>ROW()</f>
        <v>4</v>
      </c>
      <c r="D4" s="7">
        <v>23</v>
      </c>
      <c r="E4" s="2"/>
    </row>
    <row r="5" spans="2:7" x14ac:dyDescent="0.25">
      <c r="B5" s="11" t="s">
        <v>4</v>
      </c>
      <c r="C5" s="11">
        <f>ROW()</f>
        <v>5</v>
      </c>
      <c r="D5" s="7">
        <v>74</v>
      </c>
      <c r="E5" s="2"/>
    </row>
    <row r="6" spans="2:7" x14ac:dyDescent="0.25">
      <c r="B6" s="11" t="s">
        <v>1</v>
      </c>
      <c r="C6" s="11">
        <f>ROW()</f>
        <v>6</v>
      </c>
      <c r="D6" s="7">
        <v>4</v>
      </c>
      <c r="E6" s="3"/>
    </row>
    <row r="7" spans="2:7" x14ac:dyDescent="0.25">
      <c r="B7" s="11" t="s">
        <v>0</v>
      </c>
      <c r="C7" s="11">
        <f>ROW()</f>
        <v>7</v>
      </c>
      <c r="D7" s="7">
        <v>16</v>
      </c>
      <c r="E7" s="3"/>
    </row>
    <row r="8" spans="2:7" x14ac:dyDescent="0.25">
      <c r="C8" s="4"/>
    </row>
    <row r="10" spans="2:7" x14ac:dyDescent="0.25">
      <c r="B10" s="22" t="s">
        <v>27</v>
      </c>
    </row>
    <row r="12" spans="2:7" x14ac:dyDescent="0.25">
      <c r="B12" s="23" t="s">
        <v>28</v>
      </c>
    </row>
  </sheetData>
  <autoFilter ref="B1:D1" xr:uid="{1B893482-2A9B-479C-ADD5-5D64012C67E8}"/>
  <hyperlinks>
    <hyperlink ref="B10" r:id="rId1" display="https://www.automateexcel.com/formulas/case-sensitive-vlookup-excel-google-sheets/" xr:uid="{30F20912-2C2B-4B4A-8A6C-6C704B35F339}"/>
  </hyperlink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386A1-7095-4840-9318-F820A3D018BF}">
  <sheetPr codeName="Sheet3"/>
  <dimension ref="B1:F8"/>
  <sheetViews>
    <sheetView showGridLines="0" zoomScaleNormal="100" workbookViewId="0">
      <selection activeCell="F3" sqref="F3"/>
    </sheetView>
  </sheetViews>
  <sheetFormatPr defaultRowHeight="15" x14ac:dyDescent="0.25"/>
  <cols>
    <col min="1" max="1" width="3.85546875" customWidth="1"/>
    <col min="2" max="2" width="15.7109375" customWidth="1"/>
    <col min="3" max="3" width="11.7109375" style="1" customWidth="1"/>
    <col min="4" max="4" width="3.42578125" style="1" customWidth="1"/>
    <col min="5" max="5" width="13.28515625" style="2" customWidth="1"/>
    <col min="6" max="6" width="10.7109375" customWidth="1"/>
  </cols>
  <sheetData>
    <row r="1" spans="2:6" x14ac:dyDescent="0.25">
      <c r="B1" s="9" t="s">
        <v>6</v>
      </c>
      <c r="C1" s="6" t="s">
        <v>7</v>
      </c>
      <c r="E1" s="14" t="s">
        <v>6</v>
      </c>
      <c r="F1" s="15" t="s">
        <v>7</v>
      </c>
    </row>
    <row r="2" spans="2:6" x14ac:dyDescent="0.25">
      <c r="B2" s="11" t="s">
        <v>9</v>
      </c>
      <c r="C2" s="7">
        <v>45</v>
      </c>
      <c r="E2" s="16" t="s">
        <v>10</v>
      </c>
      <c r="F2" s="17">
        <f>VLOOKUP($E$2,$B$2:$C$4,2,0)</f>
        <v>83</v>
      </c>
    </row>
    <row r="3" spans="2:6" x14ac:dyDescent="0.25">
      <c r="B3" s="11" t="s">
        <v>10</v>
      </c>
      <c r="C3" s="7">
        <v>83</v>
      </c>
    </row>
    <row r="4" spans="2:6" x14ac:dyDescent="0.25">
      <c r="B4" s="11" t="s">
        <v>11</v>
      </c>
      <c r="C4" s="7">
        <v>23</v>
      </c>
      <c r="D4" s="3"/>
    </row>
    <row r="6" spans="2:6" x14ac:dyDescent="0.25">
      <c r="B6" s="22" t="s">
        <v>27</v>
      </c>
    </row>
    <row r="8" spans="2:6" x14ac:dyDescent="0.25">
      <c r="B8" s="23" t="s">
        <v>28</v>
      </c>
    </row>
  </sheetData>
  <autoFilter ref="B1:C1" xr:uid="{D194C63E-0DCA-4796-AE32-B7FEB4B32BE0}"/>
  <hyperlinks>
    <hyperlink ref="B6" r:id="rId1" display="https://www.automateexcel.com/formulas/case-sensitive-vlookup-excel-google-sheets/" xr:uid="{6B5E6F77-C11D-4756-8C41-EA7DB72DD01E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Contents</vt:lpstr>
      <vt:lpstr>VLU</vt:lpstr>
      <vt:lpstr>VLU WH</vt:lpstr>
      <vt:lpstr>P VLU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Sumer Haj-Ali</dc:creator>
  <cp:lastModifiedBy>StevePC2</cp:lastModifiedBy>
  <dcterms:created xsi:type="dcterms:W3CDTF">2020-07-18T16:40:15Z</dcterms:created>
  <dcterms:modified xsi:type="dcterms:W3CDTF">2021-08-31T20:50:43Z</dcterms:modified>
</cp:coreProperties>
</file>